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9375" windowHeight="5415"/>
  </bookViews>
  <sheets>
    <sheet name="Skeda tal-Ħlasijiet Rabat Local" sheetId="2" r:id="rId1"/>
  </sheets>
  <calcPr calcId="125725"/>
</workbook>
</file>

<file path=xl/calcChain.xml><?xml version="1.0" encoding="utf-8"?>
<calcChain xmlns="http://schemas.openxmlformats.org/spreadsheetml/2006/main">
  <c r="D91" i="2"/>
  <c r="C91"/>
  <c r="C66"/>
  <c r="D36"/>
  <c r="C36"/>
  <c r="D116"/>
  <c r="C116"/>
  <c r="G180"/>
  <c r="G153"/>
  <c r="G127"/>
  <c r="G102"/>
  <c r="G77"/>
  <c r="G47"/>
  <c r="G21"/>
  <c r="L196"/>
  <c r="H196"/>
  <c r="A194"/>
  <c r="A193"/>
  <c r="K192"/>
  <c r="H192"/>
  <c r="D188"/>
  <c r="C188"/>
  <c r="M178"/>
  <c r="A178"/>
  <c r="L177"/>
  <c r="H177"/>
  <c r="A175"/>
  <c r="A174"/>
  <c r="K173"/>
  <c r="H173"/>
  <c r="D169"/>
  <c r="C169"/>
  <c r="M151"/>
  <c r="A151"/>
  <c r="L150"/>
  <c r="H150"/>
  <c r="A148"/>
  <c r="A147"/>
  <c r="K146"/>
  <c r="H146"/>
  <c r="D142"/>
  <c r="C142"/>
  <c r="M125"/>
  <c r="A125"/>
  <c r="L124"/>
  <c r="H124"/>
  <c r="A122"/>
  <c r="A121"/>
  <c r="K120"/>
  <c r="H120"/>
  <c r="M100"/>
  <c r="A100"/>
  <c r="L99"/>
  <c r="H99"/>
  <c r="A97"/>
  <c r="A96"/>
  <c r="K95"/>
  <c r="H95"/>
  <c r="M75"/>
  <c r="A75"/>
  <c r="L74"/>
  <c r="H74"/>
  <c r="A72"/>
  <c r="A71"/>
  <c r="K70"/>
  <c r="H70"/>
  <c r="D66"/>
  <c r="M45"/>
  <c r="A45"/>
  <c r="L44"/>
  <c r="H44"/>
  <c r="A42"/>
  <c r="A41"/>
  <c r="K40"/>
  <c r="H40"/>
  <c r="M19"/>
  <c r="A19"/>
  <c r="D11"/>
  <c r="D12" s="1"/>
  <c r="D37" s="1"/>
  <c r="C11"/>
  <c r="C12" s="1"/>
  <c r="C37" s="1"/>
  <c r="C38" s="1"/>
  <c r="C67" s="1"/>
  <c r="C68" s="1"/>
  <c r="C92" s="1"/>
  <c r="C93" s="1"/>
  <c r="C117" s="1"/>
  <c r="C118" s="1"/>
  <c r="C143" s="1"/>
  <c r="C144" s="1"/>
  <c r="C170" s="1"/>
  <c r="C171" s="1"/>
  <c r="C189" s="1"/>
  <c r="C190" s="1"/>
  <c r="D38"/>
  <c r="D67" s="1"/>
  <c r="D68" s="1"/>
  <c r="D92" s="1"/>
  <c r="D93" s="1"/>
  <c r="D117" s="1"/>
  <c r="D118" s="1"/>
  <c r="D143" s="1"/>
  <c r="D144" s="1"/>
  <c r="D170" s="1"/>
  <c r="D171" s="1"/>
  <c r="D189" s="1"/>
  <c r="D190" s="1"/>
</calcChain>
</file>

<file path=xl/comments1.xml><?xml version="1.0" encoding="utf-8"?>
<comments xmlns="http://schemas.openxmlformats.org/spreadsheetml/2006/main">
  <authors>
    <author>Government of Malta</author>
  </authors>
  <commentList>
    <comment ref="M1" authorId="0">
      <text>
        <r>
          <rPr>
            <sz val="8"/>
            <color indexed="81"/>
            <rFont val="Tahoma"/>
          </rPr>
          <t xml:space="preserve">In-Numru irid ikompli mill-Iskeda approvata fil-laqgħa ta' qabel.
</t>
        </r>
      </text>
    </comment>
    <comment ref="G3" authorId="0">
      <text>
        <r>
          <rPr>
            <sz val="8"/>
            <color indexed="81"/>
            <rFont val="Tahoma"/>
            <family val="2"/>
          </rPr>
          <t>eżempju: 
01/01/2011 sa 31/01/2011</t>
        </r>
      </text>
    </comment>
    <comment ref="B5" authorId="0">
      <text>
        <r>
          <rPr>
            <sz val="8"/>
            <color indexed="81"/>
            <rFont val="Tahoma"/>
            <family val="2"/>
          </rPr>
          <t>Isem tal-Kumpanija/ Ħanut li nxtara/ser jinxtara s-Servizz jew l-Oġġett minngħandu.</t>
        </r>
      </text>
    </comment>
    <comment ref="C5" authorId="0">
      <text>
        <r>
          <rPr>
            <sz val="8"/>
            <color indexed="81"/>
            <rFont val="Tahoma"/>
            <family val="2"/>
          </rPr>
          <t>Valur tax-Xiri jew Pagament li jinkludi l-VAT.</t>
        </r>
      </text>
    </comment>
    <comment ref="E5" authorId="0">
      <text>
        <r>
          <rPr>
            <u/>
            <sz val="8"/>
            <color indexed="81"/>
            <rFont val="Tahoma"/>
            <family val="2"/>
          </rPr>
          <t>L-ewwel Kolonna:</t>
        </r>
        <r>
          <rPr>
            <sz val="8"/>
            <color indexed="81"/>
            <rFont val="Tahoma"/>
            <family val="2"/>
          </rPr>
          <t xml:space="preserve">
D = Direct Order
T = Tender
K = Kwotazzjoni
</t>
        </r>
        <r>
          <rPr>
            <u/>
            <sz val="8"/>
            <color indexed="81"/>
            <rFont val="Tahoma"/>
            <family val="2"/>
          </rPr>
          <t>It-Tieni Kolonna:</t>
        </r>
        <r>
          <rPr>
            <sz val="8"/>
            <color indexed="81"/>
            <rFont val="Tahoma"/>
            <family val="2"/>
          </rPr>
          <t xml:space="preserve">
PP - Part Payment
PF - Paid in Full</t>
        </r>
      </text>
    </comment>
    <comment ref="G5" authorId="0">
      <text>
        <r>
          <rPr>
            <sz val="8"/>
            <color indexed="81"/>
            <rFont val="Tahoma"/>
            <family val="2"/>
          </rPr>
          <t>Deskrizzjoni qasira tal-oġġett jew servizz li nxtara jew ser jinxtara.</t>
        </r>
        <r>
          <rPr>
            <sz val="8"/>
            <color indexed="81"/>
            <rFont val="Tahoma"/>
          </rPr>
          <t xml:space="preserve">
</t>
        </r>
      </text>
    </comment>
    <comment ref="J5" authorId="0">
      <text>
        <r>
          <rPr>
            <sz val="8"/>
            <color indexed="81"/>
            <rFont val="Tahoma"/>
            <family val="2"/>
          </rPr>
          <t>Numru tal-Purchase Request.</t>
        </r>
      </text>
    </comment>
    <comment ref="K5" authorId="0">
      <text>
        <r>
          <rPr>
            <sz val="8"/>
            <color indexed="81"/>
            <rFont val="Tahoma"/>
            <family val="2"/>
          </rPr>
          <t>Numru tal-Purchase Order.</t>
        </r>
        <r>
          <rPr>
            <sz val="8"/>
            <color indexed="81"/>
            <rFont val="Tahoma"/>
          </rPr>
          <t xml:space="preserve">
</t>
        </r>
      </text>
    </comment>
    <comment ref="C11" authorId="0">
      <text>
        <r>
          <rPr>
            <sz val="8"/>
            <color indexed="81"/>
            <rFont val="Tahoma"/>
            <family val="2"/>
          </rPr>
          <t>Total ta' din il-paġna. Dan l-ammont ser jiġi caried forward fil-paġna ta' wara.</t>
        </r>
      </text>
    </comment>
    <comment ref="D11" authorId="0">
      <text>
        <r>
          <rPr>
            <sz val="8"/>
            <color indexed="81"/>
            <rFont val="Tahoma"/>
            <family val="2"/>
          </rPr>
          <t>Total ta' din il-paġna. Dan l-ammont ser jiġi caried forward fil-paġna ta' wara.</t>
        </r>
      </text>
    </comment>
    <comment ref="C12" authorId="0">
      <text>
        <r>
          <rPr>
            <sz val="8"/>
            <color indexed="81"/>
            <rFont val="Tahoma"/>
            <family val="2"/>
          </rPr>
          <t>It-total tal-Paġna. Fl-ewwel paġna, dan it-total ser ikun l-istess bħas-Sub Total.</t>
        </r>
      </text>
    </comment>
    <comment ref="D12" authorId="0">
      <text>
        <r>
          <rPr>
            <sz val="8"/>
            <color indexed="81"/>
            <rFont val="Tahoma"/>
            <family val="2"/>
          </rPr>
          <t>It-total tal-Paġna. Fl-ewwel paġna, dan it-total ser ikun l-istess bħas-Sub Total.</t>
        </r>
      </text>
    </comment>
    <comment ref="M19" authorId="0">
      <text>
        <r>
          <rPr>
            <sz val="8"/>
            <color indexed="81"/>
            <rFont val="Tahoma"/>
          </rPr>
          <t xml:space="preserve">In-Numru irid ikompli mill-Iskeda approvata fil-laqgħa ta' qabel.
</t>
        </r>
      </text>
    </comment>
    <comment ref="G21" authorId="0">
      <text>
        <r>
          <rPr>
            <sz val="8"/>
            <color indexed="81"/>
            <rFont val="Tahoma"/>
            <family val="2"/>
          </rPr>
          <t>eżempju: 
01/01/2011 sa 31/01/2011</t>
        </r>
      </text>
    </comment>
    <comment ref="B23" authorId="0">
      <text>
        <r>
          <rPr>
            <sz val="8"/>
            <color indexed="81"/>
            <rFont val="Tahoma"/>
            <family val="2"/>
          </rPr>
          <t>Isem tal-Kumpanija/ Ħanut li nxtara/ser jinxtara s-Servizz jew l-Oġġett minngħandu.</t>
        </r>
      </text>
    </comment>
    <comment ref="C23" authorId="0">
      <text>
        <r>
          <rPr>
            <sz val="8"/>
            <color indexed="81"/>
            <rFont val="Tahoma"/>
            <family val="2"/>
          </rPr>
          <t>Valur tax-Xiri jew Pagament li jinkludi l-VAT.</t>
        </r>
      </text>
    </comment>
    <comment ref="E23" authorId="0">
      <text>
        <r>
          <rPr>
            <u/>
            <sz val="8"/>
            <color indexed="81"/>
            <rFont val="Tahoma"/>
            <family val="2"/>
          </rPr>
          <t>L-ewwel Kolonna:</t>
        </r>
        <r>
          <rPr>
            <sz val="8"/>
            <color indexed="81"/>
            <rFont val="Tahoma"/>
            <family val="2"/>
          </rPr>
          <t xml:space="preserve">
D = Direct Order
T = Tender
K = Kwotazzjoni
</t>
        </r>
        <r>
          <rPr>
            <u/>
            <sz val="8"/>
            <color indexed="81"/>
            <rFont val="Tahoma"/>
            <family val="2"/>
          </rPr>
          <t>It-Tieni Kolonna:</t>
        </r>
        <r>
          <rPr>
            <sz val="8"/>
            <color indexed="81"/>
            <rFont val="Tahoma"/>
            <family val="2"/>
          </rPr>
          <t xml:space="preserve">
PP - Part Payment
PF - Paid in Full</t>
        </r>
      </text>
    </comment>
    <comment ref="G23" authorId="0">
      <text>
        <r>
          <rPr>
            <sz val="8"/>
            <color indexed="81"/>
            <rFont val="Tahoma"/>
            <family val="2"/>
          </rPr>
          <t>Deskrizzjoni qasira tal-oġġett jew servizz li nxtara jew ser jinxtara.</t>
        </r>
        <r>
          <rPr>
            <sz val="8"/>
            <color indexed="81"/>
            <rFont val="Tahoma"/>
          </rPr>
          <t xml:space="preserve">
</t>
        </r>
      </text>
    </comment>
    <comment ref="J23" authorId="0">
      <text>
        <r>
          <rPr>
            <sz val="8"/>
            <color indexed="81"/>
            <rFont val="Tahoma"/>
            <family val="2"/>
          </rPr>
          <t>Numru tal-Purchase Request.</t>
        </r>
      </text>
    </comment>
    <comment ref="K23" authorId="0">
      <text>
        <r>
          <rPr>
            <sz val="8"/>
            <color indexed="81"/>
            <rFont val="Tahoma"/>
            <family val="2"/>
          </rPr>
          <t>Numru tal-Purchase Order.</t>
        </r>
        <r>
          <rPr>
            <sz val="8"/>
            <color indexed="81"/>
            <rFont val="Tahoma"/>
          </rPr>
          <t xml:space="preserve">
</t>
        </r>
      </text>
    </comment>
    <comment ref="C36" authorId="0">
      <text>
        <r>
          <rPr>
            <sz val="8"/>
            <color indexed="81"/>
            <rFont val="Tahoma"/>
            <family val="2"/>
          </rPr>
          <t>Total ta' din il-paġna. Dan l-ammont ser jiġi caried forward fil-paġna ta' wara.</t>
        </r>
      </text>
    </comment>
    <comment ref="D36" authorId="0">
      <text>
        <r>
          <rPr>
            <sz val="8"/>
            <color indexed="81"/>
            <rFont val="Tahoma"/>
            <family val="2"/>
          </rPr>
          <t>Total ta' din il-paġna. Dan l-ammont ser jiġi caried forward fil-paġna ta' wara.</t>
        </r>
      </text>
    </comment>
    <comment ref="C38" authorId="0">
      <text>
        <r>
          <rPr>
            <sz val="8"/>
            <color indexed="81"/>
            <rFont val="Tahoma"/>
            <family val="2"/>
          </rPr>
          <t>It-total tal-Paġna. Fl-ewwel paġna, dan it-total ser ikun l-istess bħas-Sub Total.</t>
        </r>
      </text>
    </comment>
    <comment ref="D38" authorId="0">
      <text>
        <r>
          <rPr>
            <sz val="8"/>
            <color indexed="81"/>
            <rFont val="Tahoma"/>
            <family val="2"/>
          </rPr>
          <t>It-total tal-Paġna. Fl-ewwel paġna, dan it-total ser ikun l-istess bħas-Sub Total.</t>
        </r>
      </text>
    </comment>
    <comment ref="M45" authorId="0">
      <text>
        <r>
          <rPr>
            <sz val="8"/>
            <color indexed="81"/>
            <rFont val="Tahoma"/>
          </rPr>
          <t xml:space="preserve">In-Numru irid ikompli mill-Iskeda approvata fil-laqgħa ta' qabel.
</t>
        </r>
      </text>
    </comment>
    <comment ref="G47" authorId="0">
      <text>
        <r>
          <rPr>
            <sz val="8"/>
            <color indexed="81"/>
            <rFont val="Tahoma"/>
            <family val="2"/>
          </rPr>
          <t>eżempju: 
01/01/2011 sa 31/01/2011</t>
        </r>
      </text>
    </comment>
    <comment ref="B49" authorId="0">
      <text>
        <r>
          <rPr>
            <sz val="8"/>
            <color indexed="81"/>
            <rFont val="Tahoma"/>
            <family val="2"/>
          </rPr>
          <t>Isem tal-Kumpanija/ Ħanut li nxtara/ser jinxtara s-Servizz jew l-Oġġett minngħandu.</t>
        </r>
      </text>
    </comment>
    <comment ref="C49" authorId="0">
      <text>
        <r>
          <rPr>
            <sz val="8"/>
            <color indexed="81"/>
            <rFont val="Tahoma"/>
            <family val="2"/>
          </rPr>
          <t>Valur tax-Xiri jew Pagament li jinkludi l-VAT.</t>
        </r>
      </text>
    </comment>
    <comment ref="E49" authorId="0">
      <text>
        <r>
          <rPr>
            <u/>
            <sz val="8"/>
            <color indexed="81"/>
            <rFont val="Tahoma"/>
            <family val="2"/>
          </rPr>
          <t>L-ewwel Kolonna:</t>
        </r>
        <r>
          <rPr>
            <sz val="8"/>
            <color indexed="81"/>
            <rFont val="Tahoma"/>
            <family val="2"/>
          </rPr>
          <t xml:space="preserve">
D = Direct Order
T = Tender
K = Kwotazzjoni
</t>
        </r>
        <r>
          <rPr>
            <u/>
            <sz val="8"/>
            <color indexed="81"/>
            <rFont val="Tahoma"/>
            <family val="2"/>
          </rPr>
          <t>It-Tieni Kolonna:</t>
        </r>
        <r>
          <rPr>
            <sz val="8"/>
            <color indexed="81"/>
            <rFont val="Tahoma"/>
            <family val="2"/>
          </rPr>
          <t xml:space="preserve">
PP - Part Payment
PF - Paid in Full</t>
        </r>
      </text>
    </comment>
    <comment ref="G49" authorId="0">
      <text>
        <r>
          <rPr>
            <sz val="8"/>
            <color indexed="81"/>
            <rFont val="Tahoma"/>
            <family val="2"/>
          </rPr>
          <t>Deskrizzjoni qasira tal-oġġett jew servizz li nxtara jew ser jinxtara.</t>
        </r>
        <r>
          <rPr>
            <sz val="8"/>
            <color indexed="81"/>
            <rFont val="Tahoma"/>
          </rPr>
          <t xml:space="preserve">
</t>
        </r>
      </text>
    </comment>
    <comment ref="J49" authorId="0">
      <text>
        <r>
          <rPr>
            <sz val="8"/>
            <color indexed="81"/>
            <rFont val="Tahoma"/>
            <family val="2"/>
          </rPr>
          <t>Numru tal-Purchase Request.</t>
        </r>
      </text>
    </comment>
    <comment ref="K49" authorId="0">
      <text>
        <r>
          <rPr>
            <sz val="8"/>
            <color indexed="81"/>
            <rFont val="Tahoma"/>
            <family val="2"/>
          </rPr>
          <t>Numru tal-Purchase Order.</t>
        </r>
        <r>
          <rPr>
            <sz val="8"/>
            <color indexed="81"/>
            <rFont val="Tahoma"/>
          </rPr>
          <t xml:space="preserve">
</t>
        </r>
      </text>
    </comment>
    <comment ref="C66" authorId="0">
      <text>
        <r>
          <rPr>
            <sz val="8"/>
            <color indexed="81"/>
            <rFont val="Tahoma"/>
            <family val="2"/>
          </rPr>
          <t>Total ta' din il-paġna. Dan l-ammont ser jiġi caried forward fil-paġna ta' wara.</t>
        </r>
      </text>
    </comment>
    <comment ref="D66" authorId="0">
      <text>
        <r>
          <rPr>
            <sz val="8"/>
            <color indexed="81"/>
            <rFont val="Tahoma"/>
            <family val="2"/>
          </rPr>
          <t>Total ta' din il-paġna. Dan l-ammont ser jiġi caried forward fil-paġna ta' wara.</t>
        </r>
      </text>
    </comment>
    <comment ref="C68" authorId="0">
      <text>
        <r>
          <rPr>
            <sz val="8"/>
            <color indexed="81"/>
            <rFont val="Tahoma"/>
            <family val="2"/>
          </rPr>
          <t>It-total tal-Paġna. Fl-ewwel paġna, dan it-total ser ikun l-istess bħas-Sub Total.</t>
        </r>
      </text>
    </comment>
    <comment ref="D68" authorId="0">
      <text>
        <r>
          <rPr>
            <sz val="8"/>
            <color indexed="81"/>
            <rFont val="Tahoma"/>
            <family val="2"/>
          </rPr>
          <t>It-total tal-Paġna. Fl-ewwel paġna, dan it-total ser ikun l-istess bħas-Sub Total.</t>
        </r>
      </text>
    </comment>
    <comment ref="M75" authorId="0">
      <text>
        <r>
          <rPr>
            <sz val="8"/>
            <color indexed="81"/>
            <rFont val="Tahoma"/>
          </rPr>
          <t xml:space="preserve">In-Numru irid ikompli mill-Iskeda approvata fil-laqgħa ta' qabel.
</t>
        </r>
      </text>
    </comment>
    <comment ref="G77" authorId="0">
      <text>
        <r>
          <rPr>
            <sz val="8"/>
            <color indexed="81"/>
            <rFont val="Tahoma"/>
            <family val="2"/>
          </rPr>
          <t>eżempju: 
01/01/2011 sa 31/01/2011</t>
        </r>
      </text>
    </comment>
    <comment ref="B79" authorId="0">
      <text>
        <r>
          <rPr>
            <sz val="8"/>
            <color indexed="81"/>
            <rFont val="Tahoma"/>
            <family val="2"/>
          </rPr>
          <t>Isem tal-Kumpanija/ Ħanut li nxtara/ser jinxtara s-Servizz jew l-Oġġett minngħandu.</t>
        </r>
      </text>
    </comment>
    <comment ref="C79" authorId="0">
      <text>
        <r>
          <rPr>
            <sz val="8"/>
            <color indexed="81"/>
            <rFont val="Tahoma"/>
            <family val="2"/>
          </rPr>
          <t>Valur tax-Xiri jew Pagament li jinkludi l-VAT.</t>
        </r>
      </text>
    </comment>
    <comment ref="E79" authorId="0">
      <text>
        <r>
          <rPr>
            <u/>
            <sz val="8"/>
            <color indexed="81"/>
            <rFont val="Tahoma"/>
            <family val="2"/>
          </rPr>
          <t>L-ewwel Kolonna:</t>
        </r>
        <r>
          <rPr>
            <sz val="8"/>
            <color indexed="81"/>
            <rFont val="Tahoma"/>
            <family val="2"/>
          </rPr>
          <t xml:space="preserve">
D = Direct Order
T = Tender
K = Kwotazzjoni
</t>
        </r>
        <r>
          <rPr>
            <u/>
            <sz val="8"/>
            <color indexed="81"/>
            <rFont val="Tahoma"/>
            <family val="2"/>
          </rPr>
          <t>It-Tieni Kolonna:</t>
        </r>
        <r>
          <rPr>
            <sz val="8"/>
            <color indexed="81"/>
            <rFont val="Tahoma"/>
            <family val="2"/>
          </rPr>
          <t xml:space="preserve">
PP - Part Payment
PF - Paid in Full</t>
        </r>
      </text>
    </comment>
    <comment ref="G79" authorId="0">
      <text>
        <r>
          <rPr>
            <sz val="8"/>
            <color indexed="81"/>
            <rFont val="Tahoma"/>
            <family val="2"/>
          </rPr>
          <t>Deskrizzjoni qasira tal-oġġett jew servizz li nxtara jew ser jinxtara.</t>
        </r>
        <r>
          <rPr>
            <sz val="8"/>
            <color indexed="81"/>
            <rFont val="Tahoma"/>
          </rPr>
          <t xml:space="preserve">
</t>
        </r>
      </text>
    </comment>
    <comment ref="J79" authorId="0">
      <text>
        <r>
          <rPr>
            <sz val="8"/>
            <color indexed="81"/>
            <rFont val="Tahoma"/>
            <family val="2"/>
          </rPr>
          <t>Numru tal-Purchase Request.</t>
        </r>
      </text>
    </comment>
    <comment ref="K79" authorId="0">
      <text>
        <r>
          <rPr>
            <sz val="8"/>
            <color indexed="81"/>
            <rFont val="Tahoma"/>
            <family val="2"/>
          </rPr>
          <t>Numru tal-Purchase Order.</t>
        </r>
        <r>
          <rPr>
            <sz val="8"/>
            <color indexed="81"/>
            <rFont val="Tahoma"/>
          </rPr>
          <t xml:space="preserve">
</t>
        </r>
      </text>
    </comment>
    <comment ref="C91" authorId="0">
      <text>
        <r>
          <rPr>
            <sz val="8"/>
            <color indexed="81"/>
            <rFont val="Tahoma"/>
            <family val="2"/>
          </rPr>
          <t>Total ta' din il-paġna. Dan l-ammont ser jiġi caried forward fil-paġna ta' wara.</t>
        </r>
      </text>
    </comment>
    <comment ref="D91" authorId="0">
      <text>
        <r>
          <rPr>
            <sz val="8"/>
            <color indexed="81"/>
            <rFont val="Tahoma"/>
            <family val="2"/>
          </rPr>
          <t>Total ta' din il-paġna. Dan l-ammont ser jiġi caried forward fil-paġna ta' wara.</t>
        </r>
      </text>
    </comment>
    <comment ref="C93" authorId="0">
      <text>
        <r>
          <rPr>
            <sz val="8"/>
            <color indexed="81"/>
            <rFont val="Tahoma"/>
            <family val="2"/>
          </rPr>
          <t>It-total tal-Paġna. Fl-ewwel paġna, dan it-total ser ikun l-istess bħas-Sub Total.</t>
        </r>
      </text>
    </comment>
    <comment ref="D93" authorId="0">
      <text>
        <r>
          <rPr>
            <sz val="8"/>
            <color indexed="81"/>
            <rFont val="Tahoma"/>
            <family val="2"/>
          </rPr>
          <t>It-total tal-Paġna. Fl-ewwel paġna, dan it-total ser ikun l-istess bħas-Sub Total.</t>
        </r>
      </text>
    </comment>
    <comment ref="M100" authorId="0">
      <text>
        <r>
          <rPr>
            <sz val="8"/>
            <color indexed="81"/>
            <rFont val="Tahoma"/>
          </rPr>
          <t xml:space="preserve">In-Numru irid ikompli mill-Iskeda approvata fil-laqgħa ta' qabel.
</t>
        </r>
      </text>
    </comment>
    <comment ref="G102" authorId="0">
      <text>
        <r>
          <rPr>
            <sz val="8"/>
            <color indexed="81"/>
            <rFont val="Tahoma"/>
            <family val="2"/>
          </rPr>
          <t>eżempju: 
01/01/2011 sa 31/01/2011</t>
        </r>
      </text>
    </comment>
    <comment ref="B104" authorId="0">
      <text>
        <r>
          <rPr>
            <sz val="8"/>
            <color indexed="81"/>
            <rFont val="Tahoma"/>
            <family val="2"/>
          </rPr>
          <t>Isem tal-Kumpanija/ Ħanut li nxtara/ser jinxtara s-Servizz jew l-Oġġett minngħandu.</t>
        </r>
      </text>
    </comment>
    <comment ref="C104" authorId="0">
      <text>
        <r>
          <rPr>
            <sz val="8"/>
            <color indexed="81"/>
            <rFont val="Tahoma"/>
            <family val="2"/>
          </rPr>
          <t>Valur tax-Xiri jew Pagament li jinkludi l-VAT.</t>
        </r>
      </text>
    </comment>
    <comment ref="E104" authorId="0">
      <text>
        <r>
          <rPr>
            <u/>
            <sz val="8"/>
            <color indexed="81"/>
            <rFont val="Tahoma"/>
            <family val="2"/>
          </rPr>
          <t>L-ewwel Kolonna:</t>
        </r>
        <r>
          <rPr>
            <sz val="8"/>
            <color indexed="81"/>
            <rFont val="Tahoma"/>
            <family val="2"/>
          </rPr>
          <t xml:space="preserve">
D = Direct Order
T = Tender
K = Kwotazzjoni
</t>
        </r>
        <r>
          <rPr>
            <u/>
            <sz val="8"/>
            <color indexed="81"/>
            <rFont val="Tahoma"/>
            <family val="2"/>
          </rPr>
          <t>It-Tieni Kolonna:</t>
        </r>
        <r>
          <rPr>
            <sz val="8"/>
            <color indexed="81"/>
            <rFont val="Tahoma"/>
            <family val="2"/>
          </rPr>
          <t xml:space="preserve">
PP - Part Payment
PF - Paid in Full</t>
        </r>
      </text>
    </comment>
    <comment ref="G104" authorId="0">
      <text>
        <r>
          <rPr>
            <sz val="8"/>
            <color indexed="81"/>
            <rFont val="Tahoma"/>
            <family val="2"/>
          </rPr>
          <t>Deskrizzjoni qasira tal-oġġett jew servizz li nxtara jew ser jinxtara.</t>
        </r>
        <r>
          <rPr>
            <sz val="8"/>
            <color indexed="81"/>
            <rFont val="Tahoma"/>
          </rPr>
          <t xml:space="preserve">
</t>
        </r>
      </text>
    </comment>
    <comment ref="J104" authorId="0">
      <text>
        <r>
          <rPr>
            <sz val="8"/>
            <color indexed="81"/>
            <rFont val="Tahoma"/>
            <family val="2"/>
          </rPr>
          <t>Numru tal-Purchase Request.</t>
        </r>
      </text>
    </comment>
    <comment ref="K104" authorId="0">
      <text>
        <r>
          <rPr>
            <sz val="8"/>
            <color indexed="81"/>
            <rFont val="Tahoma"/>
            <family val="2"/>
          </rPr>
          <t>Numru tal-Purchase Order.</t>
        </r>
        <r>
          <rPr>
            <sz val="8"/>
            <color indexed="81"/>
            <rFont val="Tahoma"/>
          </rPr>
          <t xml:space="preserve">
</t>
        </r>
      </text>
    </comment>
    <comment ref="C116" authorId="0">
      <text>
        <r>
          <rPr>
            <sz val="8"/>
            <color indexed="81"/>
            <rFont val="Tahoma"/>
            <family val="2"/>
          </rPr>
          <t>Total ta' din il-paġna. Dan l-ammont ser jiġi caried forward fil-paġna ta' wara.</t>
        </r>
      </text>
    </comment>
    <comment ref="D116" authorId="0">
      <text>
        <r>
          <rPr>
            <sz val="8"/>
            <color indexed="81"/>
            <rFont val="Tahoma"/>
            <family val="2"/>
          </rPr>
          <t>Total ta' din il-paġna. Dan l-ammont ser jiġi caried forward fil-paġna ta' wara.</t>
        </r>
      </text>
    </comment>
    <comment ref="C118" authorId="0">
      <text>
        <r>
          <rPr>
            <sz val="8"/>
            <color indexed="81"/>
            <rFont val="Tahoma"/>
            <family val="2"/>
          </rPr>
          <t>It-total tal-Paġna. Fl-ewwel paġna, dan it-total ser ikun l-istess bħas-Sub Total.</t>
        </r>
      </text>
    </comment>
    <comment ref="D118" authorId="0">
      <text>
        <r>
          <rPr>
            <sz val="8"/>
            <color indexed="81"/>
            <rFont val="Tahoma"/>
            <family val="2"/>
          </rPr>
          <t>It-total tal-Paġna. Fl-ewwel paġna, dan it-total ser ikun l-istess bħas-Sub Total.</t>
        </r>
      </text>
    </comment>
    <comment ref="M125" authorId="0">
      <text>
        <r>
          <rPr>
            <sz val="8"/>
            <color indexed="81"/>
            <rFont val="Tahoma"/>
          </rPr>
          <t xml:space="preserve">In-Numru irid ikompli mill-Iskeda approvata fil-laqgħa ta' qabel.
</t>
        </r>
      </text>
    </comment>
    <comment ref="G127" authorId="0">
      <text>
        <r>
          <rPr>
            <sz val="8"/>
            <color indexed="81"/>
            <rFont val="Tahoma"/>
            <family val="2"/>
          </rPr>
          <t>eżempju: 
01/01/2011 sa 31/01/2011</t>
        </r>
      </text>
    </comment>
    <comment ref="B129" authorId="0">
      <text>
        <r>
          <rPr>
            <sz val="8"/>
            <color indexed="81"/>
            <rFont val="Tahoma"/>
            <family val="2"/>
          </rPr>
          <t>Isem tal-Kumpanija/ Ħanut li nxtara/ser jinxtara s-Servizz jew l-Oġġett minngħandu.</t>
        </r>
      </text>
    </comment>
    <comment ref="C129" authorId="0">
      <text>
        <r>
          <rPr>
            <sz val="8"/>
            <color indexed="81"/>
            <rFont val="Tahoma"/>
            <family val="2"/>
          </rPr>
          <t>Valur tax-Xiri jew Pagament li jinkludi l-VAT.</t>
        </r>
      </text>
    </comment>
    <comment ref="E129" authorId="0">
      <text>
        <r>
          <rPr>
            <u/>
            <sz val="8"/>
            <color indexed="81"/>
            <rFont val="Tahoma"/>
            <family val="2"/>
          </rPr>
          <t>L-ewwel Kolonna:</t>
        </r>
        <r>
          <rPr>
            <sz val="8"/>
            <color indexed="81"/>
            <rFont val="Tahoma"/>
            <family val="2"/>
          </rPr>
          <t xml:space="preserve">
D = Direct Order
T = Tender
K = Kwotazzjoni
</t>
        </r>
        <r>
          <rPr>
            <u/>
            <sz val="8"/>
            <color indexed="81"/>
            <rFont val="Tahoma"/>
            <family val="2"/>
          </rPr>
          <t>It-Tieni Kolonna:</t>
        </r>
        <r>
          <rPr>
            <sz val="8"/>
            <color indexed="81"/>
            <rFont val="Tahoma"/>
            <family val="2"/>
          </rPr>
          <t xml:space="preserve">
PP - Part Payment
PF - Paid in Full</t>
        </r>
      </text>
    </comment>
    <comment ref="G129" authorId="0">
      <text>
        <r>
          <rPr>
            <sz val="8"/>
            <color indexed="81"/>
            <rFont val="Tahoma"/>
            <family val="2"/>
          </rPr>
          <t>Deskrizzjoni qasira tal-oġġett jew servizz li nxtara jew ser jinxtara.</t>
        </r>
        <r>
          <rPr>
            <sz val="8"/>
            <color indexed="81"/>
            <rFont val="Tahoma"/>
          </rPr>
          <t xml:space="preserve">
</t>
        </r>
      </text>
    </comment>
    <comment ref="J129" authorId="0">
      <text>
        <r>
          <rPr>
            <sz val="8"/>
            <color indexed="81"/>
            <rFont val="Tahoma"/>
            <family val="2"/>
          </rPr>
          <t>Numru tal-Purchase Request.</t>
        </r>
      </text>
    </comment>
    <comment ref="K129" authorId="0">
      <text>
        <r>
          <rPr>
            <sz val="8"/>
            <color indexed="81"/>
            <rFont val="Tahoma"/>
            <family val="2"/>
          </rPr>
          <t>Numru tal-Purchase Order.</t>
        </r>
        <r>
          <rPr>
            <sz val="8"/>
            <color indexed="81"/>
            <rFont val="Tahoma"/>
          </rPr>
          <t xml:space="preserve">
</t>
        </r>
      </text>
    </comment>
    <comment ref="C142" authorId="0">
      <text>
        <r>
          <rPr>
            <sz val="8"/>
            <color indexed="81"/>
            <rFont val="Tahoma"/>
            <family val="2"/>
          </rPr>
          <t>Total ta' din il-paġna. Dan l-ammont ser jiġi caried forward fil-paġna ta' wara.</t>
        </r>
      </text>
    </comment>
    <comment ref="D142" authorId="0">
      <text>
        <r>
          <rPr>
            <sz val="8"/>
            <color indexed="81"/>
            <rFont val="Tahoma"/>
            <family val="2"/>
          </rPr>
          <t>Total ta' din il-paġna. Dan l-ammont ser jiġi caried forward fil-paġna ta' wara.</t>
        </r>
      </text>
    </comment>
    <comment ref="C144" authorId="0">
      <text>
        <r>
          <rPr>
            <sz val="8"/>
            <color indexed="81"/>
            <rFont val="Tahoma"/>
            <family val="2"/>
          </rPr>
          <t>It-total tal-Paġna. Fl-ewwel paġna, dan it-total ser ikun l-istess bħas-Sub Total.</t>
        </r>
      </text>
    </comment>
    <comment ref="D144" authorId="0">
      <text>
        <r>
          <rPr>
            <sz val="8"/>
            <color indexed="81"/>
            <rFont val="Tahoma"/>
            <family val="2"/>
          </rPr>
          <t>It-total tal-Paġna. Fl-ewwel paġna, dan it-total ser ikun l-istess bħas-Sub Total.</t>
        </r>
      </text>
    </comment>
    <comment ref="M151" authorId="0">
      <text>
        <r>
          <rPr>
            <sz val="8"/>
            <color indexed="81"/>
            <rFont val="Tahoma"/>
          </rPr>
          <t xml:space="preserve">In-Numru irid ikompli mill-Iskeda approvata fil-laqgħa ta' qabel.
</t>
        </r>
      </text>
    </comment>
    <comment ref="G153" authorId="0">
      <text>
        <r>
          <rPr>
            <sz val="8"/>
            <color indexed="81"/>
            <rFont val="Tahoma"/>
            <family val="2"/>
          </rPr>
          <t>eżempju: 
01/01/2011 sa 31/01/2011</t>
        </r>
      </text>
    </comment>
    <comment ref="B155" authorId="0">
      <text>
        <r>
          <rPr>
            <sz val="8"/>
            <color indexed="81"/>
            <rFont val="Tahoma"/>
            <family val="2"/>
          </rPr>
          <t>Isem tal-Kumpanija/ Ħanut li nxtara/ser jinxtara s-Servizz jew l-Oġġett minngħandu.</t>
        </r>
      </text>
    </comment>
    <comment ref="C155" authorId="0">
      <text>
        <r>
          <rPr>
            <sz val="8"/>
            <color indexed="81"/>
            <rFont val="Tahoma"/>
            <family val="2"/>
          </rPr>
          <t>Valur tax-Xiri jew Pagament li jinkludi l-VAT.</t>
        </r>
      </text>
    </comment>
    <comment ref="E155" authorId="0">
      <text>
        <r>
          <rPr>
            <u/>
            <sz val="8"/>
            <color indexed="81"/>
            <rFont val="Tahoma"/>
            <family val="2"/>
          </rPr>
          <t>L-ewwel Kolonna:</t>
        </r>
        <r>
          <rPr>
            <sz val="8"/>
            <color indexed="81"/>
            <rFont val="Tahoma"/>
            <family val="2"/>
          </rPr>
          <t xml:space="preserve">
D = Direct Order
T = Tender
K = Kwotazzjoni
</t>
        </r>
        <r>
          <rPr>
            <u/>
            <sz val="8"/>
            <color indexed="81"/>
            <rFont val="Tahoma"/>
            <family val="2"/>
          </rPr>
          <t>It-Tieni Kolonna:</t>
        </r>
        <r>
          <rPr>
            <sz val="8"/>
            <color indexed="81"/>
            <rFont val="Tahoma"/>
            <family val="2"/>
          </rPr>
          <t xml:space="preserve">
PP - Part Payment
PF - Paid in Full</t>
        </r>
      </text>
    </comment>
    <comment ref="G155" authorId="0">
      <text>
        <r>
          <rPr>
            <sz val="8"/>
            <color indexed="81"/>
            <rFont val="Tahoma"/>
            <family val="2"/>
          </rPr>
          <t>Deskrizzjoni qasira tal-oġġett jew servizz li nxtara jew ser jinxtara.</t>
        </r>
        <r>
          <rPr>
            <sz val="8"/>
            <color indexed="81"/>
            <rFont val="Tahoma"/>
          </rPr>
          <t xml:space="preserve">
</t>
        </r>
      </text>
    </comment>
    <comment ref="J155" authorId="0">
      <text>
        <r>
          <rPr>
            <sz val="8"/>
            <color indexed="81"/>
            <rFont val="Tahoma"/>
            <family val="2"/>
          </rPr>
          <t>Numru tal-Purchase Request.</t>
        </r>
      </text>
    </comment>
    <comment ref="K155" authorId="0">
      <text>
        <r>
          <rPr>
            <sz val="8"/>
            <color indexed="81"/>
            <rFont val="Tahoma"/>
            <family val="2"/>
          </rPr>
          <t>Numru tal-Purchase Order.</t>
        </r>
        <r>
          <rPr>
            <sz val="8"/>
            <color indexed="81"/>
            <rFont val="Tahoma"/>
          </rPr>
          <t xml:space="preserve">
</t>
        </r>
      </text>
    </comment>
    <comment ref="C169" authorId="0">
      <text>
        <r>
          <rPr>
            <sz val="8"/>
            <color indexed="81"/>
            <rFont val="Tahoma"/>
            <family val="2"/>
          </rPr>
          <t>Total ta' din il-paġna. Dan l-ammont ser jiġi caried forward fil-paġna ta' wara.</t>
        </r>
      </text>
    </comment>
    <comment ref="D169" authorId="0">
      <text>
        <r>
          <rPr>
            <sz val="8"/>
            <color indexed="81"/>
            <rFont val="Tahoma"/>
            <family val="2"/>
          </rPr>
          <t>Total ta' din il-paġna. Dan l-ammont ser jiġi caried forward fil-paġna ta' wara.</t>
        </r>
      </text>
    </comment>
    <comment ref="C171" authorId="0">
      <text>
        <r>
          <rPr>
            <sz val="8"/>
            <color indexed="81"/>
            <rFont val="Tahoma"/>
            <family val="2"/>
          </rPr>
          <t>It-total tal-Paġna. Fl-ewwel paġna, dan it-total ser ikun l-istess bħas-Sub Total.</t>
        </r>
      </text>
    </comment>
    <comment ref="D171" authorId="0">
      <text>
        <r>
          <rPr>
            <sz val="8"/>
            <color indexed="81"/>
            <rFont val="Tahoma"/>
            <family val="2"/>
          </rPr>
          <t>It-total tal-Paġna. Fl-ewwel paġna, dan it-total ser ikun l-istess bħas-Sub Total.</t>
        </r>
      </text>
    </comment>
    <comment ref="M178" authorId="0">
      <text>
        <r>
          <rPr>
            <sz val="8"/>
            <color indexed="81"/>
            <rFont val="Tahoma"/>
          </rPr>
          <t xml:space="preserve">In-Numru irid ikompli mill-Iskeda approvata fil-laqgħa ta' qabel.
</t>
        </r>
      </text>
    </comment>
    <comment ref="G180" authorId="0">
      <text>
        <r>
          <rPr>
            <sz val="8"/>
            <color indexed="81"/>
            <rFont val="Tahoma"/>
            <family val="2"/>
          </rPr>
          <t>eżempju: 
01/01/2011 sa 31/01/2011</t>
        </r>
      </text>
    </comment>
    <comment ref="B182" authorId="0">
      <text>
        <r>
          <rPr>
            <sz val="8"/>
            <color indexed="81"/>
            <rFont val="Tahoma"/>
            <family val="2"/>
          </rPr>
          <t>Isem tal-Kumpanija/ Ħanut li nxtara/ser jinxtara s-Servizz jew l-Oġġett minngħandu.</t>
        </r>
      </text>
    </comment>
    <comment ref="C182" authorId="0">
      <text>
        <r>
          <rPr>
            <sz val="8"/>
            <color indexed="81"/>
            <rFont val="Tahoma"/>
            <family val="2"/>
          </rPr>
          <t>Valur tax-Xiri jew Pagament li jinkludi l-VAT.</t>
        </r>
      </text>
    </comment>
    <comment ref="E182" authorId="0">
      <text>
        <r>
          <rPr>
            <u/>
            <sz val="8"/>
            <color indexed="81"/>
            <rFont val="Tahoma"/>
            <family val="2"/>
          </rPr>
          <t>L-ewwel Kolonna:</t>
        </r>
        <r>
          <rPr>
            <sz val="8"/>
            <color indexed="81"/>
            <rFont val="Tahoma"/>
            <family val="2"/>
          </rPr>
          <t xml:space="preserve">
D = Direct Order
T = Tender
K = Kwotazzjoni
</t>
        </r>
        <r>
          <rPr>
            <u/>
            <sz val="8"/>
            <color indexed="81"/>
            <rFont val="Tahoma"/>
            <family val="2"/>
          </rPr>
          <t>It-Tieni Kolonna:</t>
        </r>
        <r>
          <rPr>
            <sz val="8"/>
            <color indexed="81"/>
            <rFont val="Tahoma"/>
            <family val="2"/>
          </rPr>
          <t xml:space="preserve">
PP - Part Payment
PF - Paid in Full</t>
        </r>
      </text>
    </comment>
    <comment ref="G182" authorId="0">
      <text>
        <r>
          <rPr>
            <sz val="8"/>
            <color indexed="81"/>
            <rFont val="Tahoma"/>
            <family val="2"/>
          </rPr>
          <t>Deskrizzjoni qasira tal-oġġett jew servizz li nxtara jew ser jinxtara.</t>
        </r>
        <r>
          <rPr>
            <sz val="8"/>
            <color indexed="81"/>
            <rFont val="Tahoma"/>
          </rPr>
          <t xml:space="preserve">
</t>
        </r>
      </text>
    </comment>
    <comment ref="J182" authorId="0">
      <text>
        <r>
          <rPr>
            <sz val="8"/>
            <color indexed="81"/>
            <rFont val="Tahoma"/>
            <family val="2"/>
          </rPr>
          <t>Numru tal-Purchase Request.</t>
        </r>
      </text>
    </comment>
    <comment ref="K182" authorId="0">
      <text>
        <r>
          <rPr>
            <sz val="8"/>
            <color indexed="81"/>
            <rFont val="Tahoma"/>
            <family val="2"/>
          </rPr>
          <t>Numru tal-Purchase Order.</t>
        </r>
        <r>
          <rPr>
            <sz val="8"/>
            <color indexed="81"/>
            <rFont val="Tahoma"/>
          </rPr>
          <t xml:space="preserve">
</t>
        </r>
      </text>
    </comment>
    <comment ref="C188" authorId="0">
      <text>
        <r>
          <rPr>
            <sz val="8"/>
            <color indexed="81"/>
            <rFont val="Tahoma"/>
            <family val="2"/>
          </rPr>
          <t>Total ta' din il-paġna. Dan l-ammont ser jiġi caried forward fil-paġna ta' wara.</t>
        </r>
      </text>
    </comment>
    <comment ref="D188" authorId="0">
      <text>
        <r>
          <rPr>
            <sz val="8"/>
            <color indexed="81"/>
            <rFont val="Tahoma"/>
            <family val="2"/>
          </rPr>
          <t>Total ta' din il-paġna. Dan l-ammont ser jiġi caried forward fil-paġna ta' wara.</t>
        </r>
      </text>
    </comment>
    <comment ref="C190" authorId="0">
      <text>
        <r>
          <rPr>
            <sz val="8"/>
            <color indexed="81"/>
            <rFont val="Tahoma"/>
            <family val="2"/>
          </rPr>
          <t>It-total tal-Paġna. Fl-ewwel paġna, dan it-total ser ikun l-istess bħas-Sub Total.</t>
        </r>
      </text>
    </comment>
    <comment ref="D190" authorId="0">
      <text>
        <r>
          <rPr>
            <sz val="8"/>
            <color indexed="81"/>
            <rFont val="Tahoma"/>
            <family val="2"/>
          </rPr>
          <t>It-total tal-Paġna. Fl-ewwel paġna, dan it-total ser ikun l-istess bħas-Sub Total.</t>
        </r>
      </text>
    </comment>
  </commentList>
</comments>
</file>

<file path=xl/sharedStrings.xml><?xml version="1.0" encoding="utf-8"?>
<sst xmlns="http://schemas.openxmlformats.org/spreadsheetml/2006/main" count="477" uniqueCount="205">
  <si>
    <t>Total</t>
  </si>
  <si>
    <t>Data:</t>
  </si>
  <si>
    <t>Sindku</t>
  </si>
  <si>
    <t>Approvati fis-Seduta Nru:</t>
  </si>
  <si>
    <t>Segretarju Eżekuttiv</t>
  </si>
  <si>
    <t xml:space="preserve">Skeda Nru. </t>
  </si>
  <si>
    <t>Fornitur</t>
  </si>
  <si>
    <t>Deskrizzjoni</t>
  </si>
  <si>
    <t>Metodu*</t>
  </si>
  <si>
    <t>Sub Total c/f</t>
  </si>
  <si>
    <t>Sub Total b/f</t>
  </si>
  <si>
    <t>Kunsillier</t>
  </si>
  <si>
    <t>Skeda tal-Ħlasijiet - Rapport ta' Xiri u Pagamenti</t>
  </si>
  <si>
    <t>Ammont    li ser Jitħallas</t>
  </si>
  <si>
    <t>Ammont tal- Invoice</t>
  </si>
  <si>
    <t>Data tal-Invoice</t>
  </si>
  <si>
    <t>Nru. tal-Invoice</t>
  </si>
  <si>
    <t>Nru. tal-PR</t>
  </si>
  <si>
    <t>Nru. Tal-PO</t>
  </si>
  <si>
    <t>Nru. tan- Nominal Account</t>
  </si>
  <si>
    <t>Nru. Taċ-Ċekk</t>
  </si>
  <si>
    <t>D - Direct Order, T - Tender, K - Kwotazzjonijiet, PP - Part Payment, PF - Paid in Full.</t>
  </si>
  <si>
    <t>Kunsill Lokali: Rabat Għawdex</t>
  </si>
  <si>
    <t>ARMS LTD</t>
  </si>
  <si>
    <t>PF</t>
  </si>
  <si>
    <t>DA</t>
  </si>
  <si>
    <t>REMOVAL OF ELEC. METER FAIRY LIGHTS A/C 101000133419</t>
  </si>
  <si>
    <t>17/10/19</t>
  </si>
  <si>
    <t>CONSUMPTION ELEC. METER FAIRY LIGHTS COURT DECISION</t>
  </si>
  <si>
    <t>15/10/19</t>
  </si>
  <si>
    <t>28656403</t>
  </si>
  <si>
    <t>2130/2140</t>
  </si>
  <si>
    <t>MANUEL MERCIECA</t>
  </si>
  <si>
    <t>DO</t>
  </si>
  <si>
    <t>KIRI TA' SIGGIJIET JUM IL-BELT VICTORIA</t>
  </si>
  <si>
    <t>1600,1599</t>
  </si>
  <si>
    <t>RAPA SHOWROOMS CO LTD</t>
  </si>
  <si>
    <t>SUNDRY MATERIAL PLAYING FIELD - 7202 - SOLENOID VALVE, TME SWITCH, MCB, DIST MODULE, 3.0 X 1.5MM WIRE, 15MM MALE ADAPTOR - 7899 - 5LTR BERGER PAINT, 5LTR BERGER PAINT - 7952 - 10LTR PAINT, COLORANT, COLORANT, 500ML BARTOLINE PAINT, COLORANT - 7967 - 10LTR PAINT, COLORANT, KENDA DYE - 7980 - 10LTR WHITE PAINT, COLORANT, 5LTR BARTOLINE, COLORANT - 8006 - 10LTR WHITE PAINT, COLORANT, COLORANT, 10LTR BARTOLINE, COLORANT - 8015 - 10LTR BARTOLINE, COLORANT, 10LTR BARTOLINE, COLORANT - 8127 - 10LTR BARTOLINE, COLORANT, COLORANT, 5LTR BARTOLINE, COLORANT</t>
  </si>
  <si>
    <t>17/03/19</t>
  </si>
  <si>
    <t>SUNDRY MATERIAL PLAYING FIELD -  8323 - 5LTR BARTOLINE, COLORANT - 9516 - 10LTR BARTOLINE, COLORANT, 10LTR BARTOLINE, COLORANT - 9531 - 0LTR BARTOLINE, COLORANT - 9548 - 5LTR BARTOLINE, COLORANT - 9562 - 5LTR BARTOLINE, COLORANT - 9569 - 2.5LTR BARTOLINE, COLORANT - 9907 - PADLOCK 70MM, PADLOCK 55MM - 9911 PADLOCK ABUS</t>
  </si>
  <si>
    <t>20/09/18</t>
  </si>
  <si>
    <t>WATER CONSUMPTION BANCA GIURATALE A\C 208000000926</t>
  </si>
  <si>
    <t>16/09/19</t>
  </si>
  <si>
    <t>ELEC. CONSUMPTION FOOTBALL GROUND</t>
  </si>
  <si>
    <t>13/09/19</t>
  </si>
  <si>
    <t>WATER CONSUMPTION TAC-CAWLA BOCCI PITCH</t>
  </si>
  <si>
    <t>GO PLC</t>
  </si>
  <si>
    <t>TELEPHONE CHARGES 79364518 + 79729944 A/C 40468440 + 21561653 A/C 40770142</t>
  </si>
  <si>
    <t>65533493,65291095</t>
  </si>
  <si>
    <t>2140-2130</t>
  </si>
  <si>
    <t>A &amp; M PRINTING</t>
  </si>
  <si>
    <t>PRINTING OF PERMIT BOOKS</t>
  </si>
  <si>
    <t>16/08/19</t>
  </si>
  <si>
    <t>2150/2160</t>
  </si>
  <si>
    <t>VICTORIA LOCAL COUNCIL</t>
  </si>
  <si>
    <t>TRANSFER SALARIES &amp; COUNCILLORS REM. OCT-DEC 2019</t>
  </si>
  <si>
    <t>OLIVER SMART SIGNS</t>
  </si>
  <si>
    <t xml:space="preserve">STREET SIGNS - 2682 - 12 DOG SIGNS 3MM PVC,  2676 - ONE TARMIX ZIBEL, ONE STOP SIGN, ONE NO RIGHT TURN SIGN, 5 TARMIX ZIBEL YELLOW </t>
  </si>
  <si>
    <t>9\8\19</t>
  </si>
  <si>
    <t>2682, 2676</t>
  </si>
  <si>
    <t>SAVIO BUGEJA</t>
  </si>
  <si>
    <t>T</t>
  </si>
  <si>
    <t>PLAYING FIELD MAINT TENDER JUNE + AUGUST 2019</t>
  </si>
  <si>
    <t>26\8\19</t>
  </si>
  <si>
    <t>82, 94</t>
  </si>
  <si>
    <t>ROAD WORKS FEJN IL-KUNSILL KUBETTI, GARR TA BARRIERS, GRADILJA MARIA ASSUNTA WELDING + CIMENT, SAN FRANGISK TOQOB TA L-ANTORJOLI U GANCIJIET, FLATS TAC-CAWLA TKISSIR U RIMI  TA TERRAPIEN XIRI TA MADUM U L-KURDUNA U TPOGGIJA</t>
  </si>
  <si>
    <t>91, 85</t>
  </si>
  <si>
    <t>ROAD WORKS FEJN SAVINA QLUH TA MADUM LI KIEN NIZEL, TINDIF U TPOGGIJA LURA</t>
  </si>
  <si>
    <t>27/7/19</t>
  </si>
  <si>
    <t>ROAD WORKS WARA L-ASTRA TKISSIR TA CIMENT KIF UKOLL RIMI TA TERAPIEN GIET MIMLIJA IL-HOFRA BIL-KONKOS U B'XIBKA.</t>
  </si>
  <si>
    <t>ROAD WORKS SAVINA KUBETTI IRRANGAR FEJN KIEN NIZEL, PATCHING TA TARMAC TOROQ SAN DUMINKU, 31 TA MARZU, BELLIEGHA, MANUEL MAGRI, SAGHTAR, GACINTU CAMENZULI.</t>
  </si>
  <si>
    <t>GEORGE SACCO</t>
  </si>
  <si>
    <t>DRAINAGE SERVICE BLOCKAGE LATRINI</t>
  </si>
  <si>
    <t>CORDINA PHOTO MARKET</t>
  </si>
  <si>
    <t>PHOTOGRAPHY SERVICE REPRODUCTION OF OLD PHOTOS RE ANTHONY ZAMMIT + 1 ENLARGMENT COUNCIL PHOTO</t>
  </si>
  <si>
    <t>141, 137</t>
  </si>
  <si>
    <t>JASON FARRUGIA</t>
  </si>
  <si>
    <t>CLEANING OF PUBLIC CONV JUNE, JULY, AUGUST, SEPTEMBER 2019</t>
  </si>
  <si>
    <t>126, 124, 125, 123</t>
  </si>
  <si>
    <t>BCD GRAPHICS</t>
  </si>
  <si>
    <t>PRINTING OF RECEIPT BOOKS</t>
  </si>
  <si>
    <t>PETER PAUL SAID</t>
  </si>
  <si>
    <t>CHERRY PICKER UP SERVICE ZBIR TA SIGAR TOKK + VAJRINGA 12.5 HRS TOTAL</t>
  </si>
  <si>
    <t>GRECH'S</t>
  </si>
  <si>
    <t>SUNDRY MATERIAL 1 CIMENT + 1 SILICONE</t>
  </si>
  <si>
    <t>13108063</t>
  </si>
  <si>
    <t>TA' BORGU TYRE SERVICE</t>
  </si>
  <si>
    <t>XOGHOL FIL-GROUND LELI FARRUGIA FIL-2018 TWITTIJA TAL-GROUND BIZ-ZRAR U TINDIF</t>
  </si>
  <si>
    <t>28/02/19</t>
  </si>
  <si>
    <t>SUNRISE PET &amp; GARDEN SERVICE</t>
  </si>
  <si>
    <t>MAINT AGREEMENT JAN-APRIL 2019</t>
  </si>
  <si>
    <t>8416</t>
  </si>
  <si>
    <t>WASTERSERV MALTA LTD</t>
  </si>
  <si>
    <t>ORGANIC WASTE JAN - JUNE 2018</t>
  </si>
  <si>
    <t>ORGANIC WASTE JULY - DEC 2018</t>
  </si>
  <si>
    <t>KIP LTD</t>
  </si>
  <si>
    <t>ORGANIC WASTE COLLEC JAN - MAR 2018</t>
  </si>
  <si>
    <t>31/03/19</t>
  </si>
  <si>
    <t>CANCELLED</t>
  </si>
  <si>
    <t>QORTI TAL-MAGISTRATI</t>
  </si>
  <si>
    <t>DA`</t>
  </si>
  <si>
    <t>KAWZA ARMS FAIRY LIGHTS</t>
  </si>
  <si>
    <t>APP. 10/2019</t>
  </si>
  <si>
    <t>DR DANIEL CALLEJA</t>
  </si>
  <si>
    <t>SPEJJES AVUKATI KAWZA ARMS FAIRY LIGHTS</t>
  </si>
  <si>
    <t>REFUSE COLLECT OCT - NOV 2018</t>
  </si>
  <si>
    <t>30/11/19</t>
  </si>
  <si>
    <t>TC CLEANING SERVICES</t>
  </si>
  <si>
    <t>EXTRA WASTE COLLECTION AT TAC-CAWLA 9, 10, 18 MAY 2019 + 16 FEB 2019 - AT BRING IN SITE FROM 1ST APRIL TO 30 JUNE 2019</t>
  </si>
  <si>
    <t>71051, 71058, 71043</t>
  </si>
  <si>
    <t>CLEANING SERVICE APRIL - JUNE 2019 AS PER CONTRACT</t>
  </si>
  <si>
    <t>71053, 71049, 71047</t>
  </si>
  <si>
    <t>BULKY REFUSE APRIL 2019 316 COLLECTIONS - MAY 2019 347 COLLECTIONS - JUNE 2019 354 COLLECTIONS</t>
  </si>
  <si>
    <t>71054, 71050, 71048</t>
  </si>
  <si>
    <t>FRANCESCO PIO ATTARD</t>
  </si>
  <si>
    <t>SKOLA SAJF GUIDED TOUR</t>
  </si>
  <si>
    <t>27/08/19</t>
  </si>
  <si>
    <t>MARIO MALLIA</t>
  </si>
  <si>
    <t>ROAD MIRROR</t>
  </si>
  <si>
    <t>30/06/19</t>
  </si>
  <si>
    <t>FRANKS GARAGE LTD</t>
  </si>
  <si>
    <t>TAXI SERVICE RE GURAMENT</t>
  </si>
  <si>
    <t>18/06/19</t>
  </si>
  <si>
    <t>DGALEA CONSULT. LTD</t>
  </si>
  <si>
    <t>TENDER FOR RESTORATION OF NICHE TRIQ GHAJN QATET</t>
  </si>
  <si>
    <t>26/07/19</t>
  </si>
  <si>
    <t>69/2019</t>
  </si>
  <si>
    <t>WILLIAM SULTANA</t>
  </si>
  <si>
    <t>TENDER ADJUDICATION</t>
  </si>
  <si>
    <t>602, 592</t>
  </si>
  <si>
    <t>JOHN C BUTTIGIEG</t>
  </si>
  <si>
    <t>K</t>
  </si>
  <si>
    <t>ACCOUNTANCY &amp; CONSULTANCE SERVICE</t>
  </si>
  <si>
    <t>32/19</t>
  </si>
  <si>
    <t>JOSEPH REFALO</t>
  </si>
  <si>
    <t>CLEANING WITH HIGH PRESSURE PALM STR, PJS SAN GORG TWICE</t>
  </si>
  <si>
    <t>17/08/19</t>
  </si>
  <si>
    <t>2019184, 189, 244</t>
  </si>
  <si>
    <t>TRANSPORT MALTA</t>
  </si>
  <si>
    <t>TM OFFICER SERVICES - 3HRS 2 OFFICERS PJA SAVINA, 3HRS 2 OFFICERS SIR A DINGLI STR, 6HRS 1 OFFICER KIOSKS SAN GORG, 3HRS 1 OFFICER KIOSKS STA MARIJA, 3.5HRS 1 OFFICER ST GEORGES SQR CLEANING</t>
  </si>
  <si>
    <t>15/08/19</t>
  </si>
  <si>
    <t>332, 351, 380, 344</t>
  </si>
  <si>
    <t>EDWARD SCERRI</t>
  </si>
  <si>
    <t>ARCHITECT SERVICE SURVEY OF TRIQ SANTA MARTA FOR TRAFFIC MANAGEMENT</t>
  </si>
  <si>
    <t>V/P/76</t>
  </si>
  <si>
    <t>ARCHITECT SERVICE PROPOSAL FOR TRAFFIC MANAGEMENT AT TRIQ SANTA MARTA INCLUDING EXISTING AND PROPOSED PLANS</t>
  </si>
  <si>
    <t>CONSULTATION RE PA979/18</t>
  </si>
  <si>
    <t>CONSULTATION AND SITE VISIT RE WATER INGRESS AT TRIQ PATRI MAGRI (JOSEPH PORTELLI)</t>
  </si>
  <si>
    <t>APPLICATION FOR MGOZ FUNDS RE RESTORATION OF NICHE AT TRIQ GHAJN QATET</t>
  </si>
  <si>
    <t>TENDER DOCUMENTS FOR RESTORATION OF NUCHE AT TRIQ GHAJN QATET</t>
  </si>
  <si>
    <t>ESTIMATE FOR THE RESURFACING OF TRIQ GORG PISANI</t>
  </si>
  <si>
    <t>ESTIMATE FOR THE RESURFACING OF TRIQ  WIED SARA</t>
  </si>
  <si>
    <t>PLAN FOR PARKING BAYS AT TAC-CAWLA INCLUDING SURVEY AND INCLUDING PREPARING EXISTING AND PROPOSED PLANS SITE PLANS AND PHOTOS</t>
  </si>
  <si>
    <t>DIGITAL LEVEL SURVEY OF PART OF TRIQ 31 TA MARZU TO SOLVE WATER RETENTION PROBLEM INCLUDING SURVEYOR'S EXPENSES AND INCLUDING SITE VISIT AND CONSULTATIONS WITH COMPLAINANT</t>
  </si>
  <si>
    <t>CONSULTATION RE PC18/17 INCLUDING PROVISION OF DOCUMENTS PERTAINING TO SAME PC AOOLICATION</t>
  </si>
  <si>
    <t>ARCHITECT SERVICE - APPLICATION FOR DEVELOPMENT 214890 TO RESTORE NICHE OF OUR LADY OF LORETO AT TRIQ GHAJN QATET VICTORIA INCLUDING PREPARATION OF PROPOSED DRAWINGS FOR THE PROPOSAL, COMPILKATION OF APPLICATION FORM AND ELECTRONIC SUBMISSION OF APPLICATION CONSISTING OF COPIES OF ALL DRAWINGS, SITE PLANS, AND APPLICATION DOCUMENTS AND INCLUDING COMPILATION OF APPLICATION FORM AND NSO FORM</t>
  </si>
  <si>
    <t xml:space="preserve">DIGITAL SURVEY OF EXTERNAL ELIVATIONS OF NICHE USING HDS LASER SCANNER IN CONJUNCTION WITH TOTAL STATION (DIGITAL THEODOLITE) </t>
  </si>
  <si>
    <t>DETAILED RESTORATION METHOD STATEMENT</t>
  </si>
  <si>
    <t>JOSEPH XUEREB</t>
  </si>
  <si>
    <t>RENT GARAGE OCT - DEC 2019</t>
  </si>
  <si>
    <t>GALEA CURMI ENG CONS</t>
  </si>
  <si>
    <t>CONTRACT MANAG. FEES MAY - JULY 2019 &amp; CONTRACT MANAGEMENT SERVICES</t>
  </si>
  <si>
    <t>31/08/19</t>
  </si>
  <si>
    <t>8762, 9130, 8971, 8842</t>
  </si>
  <si>
    <t>RIGHT CLICK</t>
  </si>
  <si>
    <t>STATIONERY, LAPTOP REPAIRE, ,EMORY STICK</t>
  </si>
  <si>
    <t>1 BOX WINDOW ENVELOPES</t>
  </si>
  <si>
    <t>STATIONARY AND OFFICE SUPPLIES</t>
  </si>
  <si>
    <t>HP INK</t>
  </si>
  <si>
    <t>PRINTING AVVIZ SKART</t>
  </si>
  <si>
    <t>GFS LTD</t>
  </si>
  <si>
    <t>OFFICE CHAIR</t>
  </si>
  <si>
    <t>SUNDRY MATERIAL</t>
  </si>
  <si>
    <t>10217, 10060, 10131, 10006, 10039, 10165, 10210</t>
  </si>
  <si>
    <t>ANTON ZARB</t>
  </si>
  <si>
    <t>1 DOG BIN, 4 BENCHES, 5 BOLLARDS</t>
  </si>
  <si>
    <t>22/08/19</t>
  </si>
  <si>
    <t>97-19</t>
  </si>
  <si>
    <t>WASTE COLLECTION APRIL - JUNE 2019</t>
  </si>
  <si>
    <t>27218, 27405, 27596</t>
  </si>
  <si>
    <t>WASTE COLLECTION JAN - MAR 2019</t>
  </si>
  <si>
    <t>26722, 26884, 27028</t>
  </si>
  <si>
    <t>GRECH &amp; GRECH ASSOC</t>
  </si>
  <si>
    <t>QORTI ARMS VS KUNSILL</t>
  </si>
  <si>
    <t>FCM TRAVEL</t>
  </si>
  <si>
    <t>AIR TICKETS MLA-TURIN-MLA JOSEF SCHEMBRI, MICHEL BUTTIGIEG, JOHN MARY CASSAR</t>
  </si>
  <si>
    <t>APPELL FAIRY LIGHTS</t>
  </si>
  <si>
    <t>CFR</t>
  </si>
  <si>
    <t>PA</t>
  </si>
  <si>
    <t>CIR FS5 OCT 2019</t>
  </si>
  <si>
    <t>1500/1400</t>
  </si>
  <si>
    <t>AS</t>
  </si>
  <si>
    <t>SKEMA IMPIEG INKLUSSIV OCT 2019</t>
  </si>
  <si>
    <t>FG</t>
  </si>
  <si>
    <t>P/T SATURDAYS OCT 2019</t>
  </si>
  <si>
    <t>INFINITE FUSION TECH LTD</t>
  </si>
  <si>
    <t>DEVELOPMENT AND HOSTING OF LIVE STREAMING AND VOD WEBSITE INCLUDING 1 YEAR RECORDING</t>
  </si>
  <si>
    <t>SAL1</t>
  </si>
  <si>
    <t>HON OCT 2019</t>
  </si>
  <si>
    <t>Bank transfer</t>
  </si>
  <si>
    <t>SAL2</t>
  </si>
  <si>
    <t>salary OCT 2019</t>
  </si>
  <si>
    <t>SAL3</t>
  </si>
  <si>
    <t>SAL4</t>
  </si>
  <si>
    <t>SAL5</t>
  </si>
</sst>
</file>

<file path=xl/styles.xml><?xml version="1.0" encoding="utf-8"?>
<styleSheet xmlns="http://schemas.openxmlformats.org/spreadsheetml/2006/main">
  <numFmts count="7">
    <numFmt numFmtId="164" formatCode="_-&quot;€&quot;* #,##0.00_-;\-&quot;€&quot;* #,##0.00_-;_-&quot;€&quot;* &quot;-&quot;??_-;_-@_-"/>
    <numFmt numFmtId="165" formatCode="[$-409]d/mmm/yyyy;@"/>
    <numFmt numFmtId="166" formatCode="dd/mm/yy;@"/>
    <numFmt numFmtId="167" formatCode="&quot;€&quot;#,##0.00"/>
    <numFmt numFmtId="168" formatCode="[$-409]mmmm/yy;@"/>
    <numFmt numFmtId="169" formatCode="dd\.mm\.yy;@"/>
    <numFmt numFmtId="170" formatCode="#,##0.000000000000"/>
  </numFmts>
  <fonts count="18">
    <font>
      <sz val="10"/>
      <name val="MS Sans Serif"/>
      <family val="2"/>
    </font>
    <font>
      <sz val="10"/>
      <name val="MS Sans Serif"/>
    </font>
    <font>
      <sz val="8"/>
      <color indexed="81"/>
      <name val="Tahoma"/>
    </font>
    <font>
      <sz val="8"/>
      <color indexed="81"/>
      <name val="Tahoma"/>
      <family val="2"/>
    </font>
    <font>
      <sz val="8"/>
      <color indexed="12"/>
      <name val="Times New Roman"/>
      <family val="1"/>
    </font>
    <font>
      <b/>
      <sz val="12"/>
      <color indexed="12"/>
      <name val="Times New Roman"/>
      <family val="1"/>
    </font>
    <font>
      <b/>
      <sz val="12"/>
      <name val="Times New Roman"/>
      <family val="1"/>
    </font>
    <font>
      <sz val="12"/>
      <name val="Times New Roman"/>
      <family val="1"/>
    </font>
    <font>
      <b/>
      <sz val="10"/>
      <name val="Times New Roman"/>
      <family val="1"/>
    </font>
    <font>
      <b/>
      <sz val="12"/>
      <color indexed="10"/>
      <name val="Times New Roman"/>
      <family val="1"/>
    </font>
    <font>
      <sz val="10"/>
      <name val="Times New Roman"/>
      <family val="1"/>
    </font>
    <font>
      <sz val="10"/>
      <color indexed="12"/>
      <name val="Times New Roman"/>
      <family val="1"/>
    </font>
    <font>
      <b/>
      <sz val="8"/>
      <color indexed="12"/>
      <name val="Times New Roman"/>
      <family val="1"/>
    </font>
    <font>
      <b/>
      <sz val="8"/>
      <name val="Times New Roman"/>
      <family val="1"/>
    </font>
    <font>
      <sz val="8"/>
      <name val="Times New Roman"/>
      <family val="1"/>
    </font>
    <font>
      <u/>
      <sz val="8"/>
      <color indexed="81"/>
      <name val="Tahoma"/>
      <family val="2"/>
    </font>
    <font>
      <sz val="10"/>
      <color indexed="16"/>
      <name val="Times New Roman"/>
      <family val="1"/>
    </font>
    <font>
      <sz val="12"/>
      <color rgb="FFFF0000"/>
      <name val="Times New Roman"/>
      <family val="1"/>
    </font>
  </fonts>
  <fills count="3">
    <fill>
      <patternFill patternType="none"/>
    </fill>
    <fill>
      <patternFill patternType="gray125"/>
    </fill>
    <fill>
      <patternFill patternType="solid">
        <fgColor indexed="43"/>
        <bgColor indexed="64"/>
      </patternFill>
    </fill>
  </fills>
  <borders count="1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s>
  <cellStyleXfs count="3">
    <xf numFmtId="0" fontId="0" fillId="0" borderId="0"/>
    <xf numFmtId="40" fontId="1" fillId="0" borderId="0" applyFont="0" applyFill="0" applyBorder="0" applyAlignment="0" applyProtection="0"/>
    <xf numFmtId="2" fontId="1" fillId="0" borderId="0" applyFont="0" applyFill="0" applyBorder="0" applyAlignment="0" applyProtection="0"/>
  </cellStyleXfs>
  <cellXfs count="131">
    <xf numFmtId="0" fontId="0" fillId="0" borderId="0" xfId="0"/>
    <xf numFmtId="0" fontId="5" fillId="0" borderId="0" xfId="0" applyFont="1" applyBorder="1" applyAlignment="1">
      <alignment horizontal="left"/>
    </xf>
    <xf numFmtId="0" fontId="7" fillId="0" borderId="0" xfId="0" applyFont="1" applyBorder="1"/>
    <xf numFmtId="0" fontId="5" fillId="0" borderId="0" xfId="0" applyFont="1" applyBorder="1" applyAlignment="1">
      <alignment horizontal="right"/>
    </xf>
    <xf numFmtId="0" fontId="8" fillId="0" borderId="0" xfId="0" applyFont="1" applyBorder="1" applyAlignment="1">
      <alignment horizontal="center"/>
    </xf>
    <xf numFmtId="0" fontId="7" fillId="0" borderId="0" xfId="0" applyFont="1" applyBorder="1" applyAlignment="1">
      <alignment horizontal="left"/>
    </xf>
    <xf numFmtId="0" fontId="6" fillId="0" borderId="0" xfId="0" applyFont="1" applyBorder="1" applyAlignment="1">
      <alignment horizontal="left"/>
    </xf>
    <xf numFmtId="0" fontId="6" fillId="0" borderId="0" xfId="0" applyFont="1" applyBorder="1" applyAlignment="1">
      <alignment horizontal="right"/>
    </xf>
    <xf numFmtId="165" fontId="5" fillId="0" borderId="0" xfId="0" applyNumberFormat="1" applyFont="1" applyBorder="1" applyAlignment="1">
      <alignment horizontal="left"/>
    </xf>
    <xf numFmtId="165" fontId="9" fillId="0" borderId="0" xfId="0" applyNumberFormat="1" applyFont="1" applyBorder="1" applyAlignment="1">
      <alignment horizontal="left"/>
    </xf>
    <xf numFmtId="0" fontId="6" fillId="0" borderId="0" xfId="0" applyFont="1" applyFill="1" applyBorder="1" applyAlignment="1">
      <alignment horizontal="left"/>
    </xf>
    <xf numFmtId="0" fontId="10" fillId="0" borderId="0" xfId="0" applyFont="1" applyBorder="1"/>
    <xf numFmtId="0" fontId="10" fillId="0" borderId="1" xfId="0" applyFont="1" applyBorder="1" applyAlignment="1">
      <alignment horizontal="center" vertical="center"/>
    </xf>
    <xf numFmtId="0" fontId="4" fillId="0" borderId="1" xfId="0" applyFont="1" applyBorder="1" applyAlignment="1">
      <alignment vertical="center" wrapText="1"/>
    </xf>
    <xf numFmtId="0" fontId="11" fillId="0" borderId="1" xfId="0" applyFont="1" applyBorder="1" applyAlignment="1">
      <alignment horizontal="center" vertical="center"/>
    </xf>
    <xf numFmtId="0" fontId="7" fillId="0" borderId="0" xfId="0" applyFont="1" applyBorder="1" applyAlignment="1">
      <alignment vertical="center"/>
    </xf>
    <xf numFmtId="0" fontId="10" fillId="0" borderId="2" xfId="0" applyFont="1" applyBorder="1" applyAlignment="1">
      <alignment horizontal="center" vertical="center"/>
    </xf>
    <xf numFmtId="0" fontId="4" fillId="0" borderId="2" xfId="0" applyFont="1" applyBorder="1" applyAlignment="1">
      <alignment vertical="center" wrapText="1"/>
    </xf>
    <xf numFmtId="0" fontId="11" fillId="0" borderId="2" xfId="0" applyFont="1" applyBorder="1" applyAlignment="1">
      <alignment horizontal="center" vertical="center"/>
    </xf>
    <xf numFmtId="0" fontId="4" fillId="0" borderId="2" xfId="0" applyFont="1" applyFill="1" applyBorder="1" applyAlignment="1">
      <alignment vertical="center" wrapText="1"/>
    </xf>
    <xf numFmtId="0" fontId="10" fillId="0" borderId="3" xfId="0" applyFont="1" applyBorder="1" applyAlignment="1">
      <alignment horizontal="center" vertical="center"/>
    </xf>
    <xf numFmtId="0" fontId="4" fillId="0" borderId="3" xfId="0" applyFont="1" applyBorder="1" applyAlignment="1">
      <alignment vertical="center" wrapText="1"/>
    </xf>
    <xf numFmtId="0" fontId="11" fillId="0" borderId="3" xfId="0" applyFont="1" applyBorder="1" applyAlignment="1">
      <alignment horizontal="center" vertical="center"/>
    </xf>
    <xf numFmtId="0" fontId="8" fillId="0" borderId="4" xfId="0" applyFont="1" applyBorder="1" applyAlignment="1">
      <alignment vertical="center"/>
    </xf>
    <xf numFmtId="0" fontId="12" fillId="0" borderId="0" xfId="0" applyFont="1" applyBorder="1"/>
    <xf numFmtId="0" fontId="13" fillId="0" borderId="0" xfId="0" applyFont="1" applyBorder="1"/>
    <xf numFmtId="0" fontId="14" fillId="0" borderId="0" xfId="0" applyFont="1" applyBorder="1"/>
    <xf numFmtId="4" fontId="8" fillId="0" borderId="0" xfId="0" applyNumberFormat="1" applyFont="1" applyBorder="1" applyAlignment="1">
      <alignment vertical="center"/>
    </xf>
    <xf numFmtId="164" fontId="8" fillId="2" borderId="4" xfId="0" applyNumberFormat="1" applyFont="1" applyFill="1" applyBorder="1" applyAlignment="1">
      <alignment horizontal="center" vertical="center" wrapText="1"/>
    </xf>
    <xf numFmtId="0" fontId="7" fillId="0" borderId="5" xfId="0" applyFont="1" applyBorder="1"/>
    <xf numFmtId="0" fontId="8"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7" fillId="0" borderId="5" xfId="0" applyFont="1" applyBorder="1" applyAlignment="1">
      <alignment horizontal="left"/>
    </xf>
    <xf numFmtId="167" fontId="11" fillId="0" borderId="1" xfId="2" applyNumberFormat="1" applyFont="1" applyFill="1" applyBorder="1" applyAlignment="1">
      <alignment vertical="center"/>
    </xf>
    <xf numFmtId="167" fontId="11" fillId="0" borderId="2" xfId="2" applyNumberFormat="1" applyFont="1" applyBorder="1" applyAlignment="1">
      <alignment vertical="center"/>
    </xf>
    <xf numFmtId="167" fontId="11" fillId="0" borderId="2" xfId="2" applyNumberFormat="1" applyFont="1" applyFill="1" applyBorder="1" applyAlignment="1">
      <alignment vertical="center"/>
    </xf>
    <xf numFmtId="167" fontId="11" fillId="0" borderId="2" xfId="1" applyNumberFormat="1" applyFont="1" applyBorder="1" applyAlignment="1">
      <alignment horizontal="right" vertical="center"/>
    </xf>
    <xf numFmtId="167" fontId="11" fillId="0" borderId="3" xfId="2" applyNumberFormat="1" applyFont="1" applyFill="1" applyBorder="1" applyAlignment="1">
      <alignment vertical="center"/>
    </xf>
    <xf numFmtId="167" fontId="8" fillId="0" borderId="4" xfId="0" applyNumberFormat="1" applyFont="1" applyBorder="1" applyAlignment="1">
      <alignment vertical="center"/>
    </xf>
    <xf numFmtId="4" fontId="11" fillId="0" borderId="1" xfId="2" applyNumberFormat="1" applyFont="1" applyFill="1" applyBorder="1" applyAlignment="1">
      <alignment horizontal="center" vertical="center"/>
    </xf>
    <xf numFmtId="4" fontId="11" fillId="0" borderId="2" xfId="2" applyNumberFormat="1" applyFont="1" applyBorder="1" applyAlignment="1">
      <alignment horizontal="center" vertical="center"/>
    </xf>
    <xf numFmtId="4" fontId="16" fillId="0" borderId="2" xfId="2" applyNumberFormat="1" applyFont="1" applyBorder="1" applyAlignment="1">
      <alignment horizontal="center" vertical="center"/>
    </xf>
    <xf numFmtId="4" fontId="11" fillId="0" borderId="2" xfId="2" applyNumberFormat="1" applyFont="1" applyFill="1" applyBorder="1" applyAlignment="1">
      <alignment horizontal="center" vertical="center"/>
    </xf>
    <xf numFmtId="4" fontId="11" fillId="0" borderId="2" xfId="1" applyNumberFormat="1" applyFont="1" applyBorder="1" applyAlignment="1">
      <alignment horizontal="center" vertical="center"/>
    </xf>
    <xf numFmtId="4" fontId="11" fillId="0" borderId="3" xfId="2" applyNumberFormat="1" applyFont="1" applyFill="1" applyBorder="1" applyAlignment="1">
      <alignment horizontal="center" vertical="center"/>
    </xf>
    <xf numFmtId="4" fontId="16" fillId="0" borderId="3" xfId="2" applyNumberFormat="1" applyFont="1" applyFill="1" applyBorder="1" applyAlignment="1">
      <alignment horizontal="center" vertical="center"/>
    </xf>
    <xf numFmtId="0" fontId="11" fillId="0" borderId="1" xfId="0" applyFont="1" applyBorder="1" applyAlignment="1">
      <alignment horizontal="center" vertical="center" wrapText="1"/>
    </xf>
    <xf numFmtId="166"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0" xfId="0" applyFont="1" applyBorder="1" applyAlignment="1">
      <alignment horizontal="center"/>
    </xf>
    <xf numFmtId="17" fontId="11" fillId="0" borderId="2" xfId="0" applyNumberFormat="1" applyFont="1" applyBorder="1" applyAlignment="1">
      <alignment horizontal="center" vertical="center" wrapText="1"/>
    </xf>
    <xf numFmtId="168" fontId="5" fillId="0" borderId="0" xfId="0" quotePrefix="1" applyNumberFormat="1" applyFont="1" applyBorder="1" applyAlignment="1">
      <alignment horizontal="left"/>
    </xf>
    <xf numFmtId="0" fontId="4" fillId="0" borderId="1" xfId="0" applyFont="1" applyFill="1" applyBorder="1" applyAlignment="1">
      <alignment horizontal="left" vertical="center" wrapText="1"/>
    </xf>
    <xf numFmtId="4" fontId="16" fillId="0" borderId="1" xfId="2" applyNumberFormat="1" applyFont="1" applyFill="1" applyBorder="1" applyAlignment="1">
      <alignment horizontal="center" vertical="center"/>
    </xf>
    <xf numFmtId="169" fontId="11" fillId="0" borderId="1" xfId="0" applyNumberFormat="1" applyFont="1" applyBorder="1" applyAlignment="1">
      <alignment horizontal="center" vertical="center" wrapText="1"/>
    </xf>
    <xf numFmtId="14" fontId="11" fillId="0" borderId="1" xfId="0" quotePrefix="1" applyNumberFormat="1" applyFont="1" applyBorder="1" applyAlignment="1">
      <alignment horizontal="center" vertical="center" wrapText="1"/>
    </xf>
    <xf numFmtId="4" fontId="7" fillId="0" borderId="0" xfId="0" applyNumberFormat="1" applyFont="1" applyBorder="1" applyAlignment="1">
      <alignment vertical="center"/>
    </xf>
    <xf numFmtId="0" fontId="4" fillId="0" borderId="2" xfId="0" applyFont="1" applyBorder="1" applyAlignment="1">
      <alignment horizontal="left" vertical="center" wrapText="1"/>
    </xf>
    <xf numFmtId="169" fontId="11" fillId="0" borderId="2" xfId="0" applyNumberFormat="1" applyFont="1" applyBorder="1" applyAlignment="1">
      <alignment horizontal="center" vertical="center" wrapText="1"/>
    </xf>
    <xf numFmtId="14" fontId="11" fillId="0" borderId="2" xfId="0" quotePrefix="1" applyNumberFormat="1" applyFont="1" applyBorder="1" applyAlignment="1">
      <alignment horizontal="center" vertical="center" wrapText="1"/>
    </xf>
    <xf numFmtId="0" fontId="4" fillId="0" borderId="2" xfId="0" applyFont="1" applyFill="1" applyBorder="1" applyAlignment="1">
      <alignment horizontal="left" vertical="center" wrapText="1"/>
    </xf>
    <xf numFmtId="4" fontId="16" fillId="0" borderId="2" xfId="2" applyNumberFormat="1" applyFont="1" applyFill="1" applyBorder="1" applyAlignment="1">
      <alignment horizontal="center" vertical="center"/>
    </xf>
    <xf numFmtId="169" fontId="11" fillId="0" borderId="2" xfId="0" quotePrefix="1" applyNumberFormat="1" applyFont="1" applyBorder="1" applyAlignment="1">
      <alignment horizontal="center" vertical="center" wrapText="1"/>
    </xf>
    <xf numFmtId="17" fontId="11" fillId="0" borderId="2" xfId="0" quotePrefix="1" applyNumberFormat="1" applyFont="1" applyBorder="1" applyAlignment="1">
      <alignment horizontal="center" vertical="center" wrapText="1"/>
    </xf>
    <xf numFmtId="0" fontId="11" fillId="0" borderId="2" xfId="0" quotePrefix="1" applyFont="1" applyBorder="1" applyAlignment="1">
      <alignment horizontal="center" vertical="center" wrapText="1"/>
    </xf>
    <xf numFmtId="0" fontId="10" fillId="0" borderId="9" xfId="0" applyFont="1" applyBorder="1" applyAlignment="1">
      <alignment horizontal="center" vertical="center"/>
    </xf>
    <xf numFmtId="168" fontId="5" fillId="0" borderId="0" xfId="0" applyNumberFormat="1" applyFont="1" applyBorder="1" applyAlignment="1">
      <alignment horizontal="left"/>
    </xf>
    <xf numFmtId="4" fontId="11" fillId="0" borderId="9" xfId="2" applyNumberFormat="1" applyFont="1" applyFill="1" applyBorder="1" applyAlignment="1">
      <alignment horizontal="center" vertical="center"/>
    </xf>
    <xf numFmtId="0" fontId="11" fillId="0" borderId="9" xfId="0" applyFont="1" applyBorder="1" applyAlignment="1">
      <alignment horizontal="center" vertical="center" wrapText="1"/>
    </xf>
    <xf numFmtId="0" fontId="11" fillId="0" borderId="9" xfId="0" applyFont="1" applyBorder="1" applyAlignment="1">
      <alignment horizontal="center" vertical="center"/>
    </xf>
    <xf numFmtId="4" fontId="16" fillId="0" borderId="2" xfId="1" applyNumberFormat="1" applyFont="1" applyBorder="1" applyAlignment="1">
      <alignment horizontal="center" vertical="center"/>
    </xf>
    <xf numFmtId="0" fontId="11" fillId="0" borderId="2" xfId="0" applyNumberFormat="1" applyFont="1" applyBorder="1" applyAlignment="1">
      <alignment horizontal="center" vertical="center" wrapText="1"/>
    </xf>
    <xf numFmtId="0" fontId="4" fillId="0" borderId="3" xfId="0" applyFont="1" applyFill="1" applyBorder="1" applyAlignment="1">
      <alignment horizontal="left" vertical="center" wrapText="1"/>
    </xf>
    <xf numFmtId="169" fontId="11" fillId="0" borderId="3" xfId="0" applyNumberFormat="1" applyFont="1" applyBorder="1" applyAlignment="1">
      <alignment horizontal="center" vertical="center" wrapText="1"/>
    </xf>
    <xf numFmtId="0" fontId="10" fillId="0" borderId="10" xfId="0" applyFont="1" applyBorder="1" applyAlignment="1">
      <alignment horizontal="center" vertical="center"/>
    </xf>
    <xf numFmtId="0" fontId="4" fillId="0" borderId="10" xfId="0" applyFont="1" applyFill="1" applyBorder="1" applyAlignment="1">
      <alignment horizontal="left" vertical="center" wrapText="1"/>
    </xf>
    <xf numFmtId="4" fontId="11" fillId="0" borderId="10" xfId="2" applyNumberFormat="1" applyFont="1" applyFill="1" applyBorder="1" applyAlignment="1">
      <alignment horizontal="center" vertical="center"/>
    </xf>
    <xf numFmtId="169" fontId="11"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11" fillId="0" borderId="3" xfId="0" quotePrefix="1" applyFont="1" applyBorder="1" applyAlignment="1">
      <alignment horizontal="center" vertical="center" wrapText="1"/>
    </xf>
    <xf numFmtId="167" fontId="11" fillId="0" borderId="10" xfId="2" applyNumberFormat="1" applyFont="1" applyFill="1" applyBorder="1" applyAlignment="1">
      <alignment horizontal="center" vertical="center"/>
    </xf>
    <xf numFmtId="4" fontId="17" fillId="0" borderId="0" xfId="0" applyNumberFormat="1" applyFont="1" applyBorder="1" applyAlignment="1">
      <alignment vertical="center"/>
    </xf>
    <xf numFmtId="167" fontId="7" fillId="0" borderId="0" xfId="0" applyNumberFormat="1" applyFont="1" applyBorder="1" applyAlignment="1">
      <alignment vertical="center"/>
    </xf>
    <xf numFmtId="0" fontId="10" fillId="0" borderId="8" xfId="0" applyFont="1" applyBorder="1" applyAlignment="1">
      <alignment horizontal="center" vertical="center"/>
    </xf>
    <xf numFmtId="0" fontId="4" fillId="0" borderId="8" xfId="0" applyFont="1" applyFill="1" applyBorder="1" applyAlignment="1">
      <alignment horizontal="left" vertical="center" wrapText="1"/>
    </xf>
    <xf numFmtId="167" fontId="11" fillId="0" borderId="8" xfId="2" applyNumberFormat="1" applyFont="1" applyFill="1" applyBorder="1" applyAlignment="1">
      <alignment horizontal="center" vertical="center"/>
    </xf>
    <xf numFmtId="4" fontId="11" fillId="0" borderId="8" xfId="2" applyNumberFormat="1" applyFont="1" applyFill="1" applyBorder="1" applyAlignment="1">
      <alignment horizontal="center" vertical="center"/>
    </xf>
    <xf numFmtId="169"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8" xfId="0" applyFont="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4" fillId="0" borderId="9" xfId="0" applyFont="1" applyFill="1" applyBorder="1" applyAlignment="1">
      <alignment horizontal="left" vertical="center" wrapText="1"/>
    </xf>
    <xf numFmtId="167" fontId="11" fillId="0" borderId="9" xfId="2" applyNumberFormat="1" applyFont="1" applyFill="1" applyBorder="1" applyAlignment="1">
      <alignment horizontal="center" vertical="center"/>
    </xf>
    <xf numFmtId="169" fontId="11" fillId="0" borderId="9" xfId="0" applyNumberFormat="1" applyFont="1" applyBorder="1" applyAlignment="1">
      <alignment horizontal="center" vertical="center" wrapText="1"/>
    </xf>
    <xf numFmtId="0" fontId="10" fillId="0" borderId="10" xfId="0" applyFont="1" applyFill="1" applyBorder="1" applyAlignment="1">
      <alignment horizontal="center" vertical="center"/>
    </xf>
    <xf numFmtId="169"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0" xfId="0" applyFont="1" applyFill="1" applyBorder="1" applyAlignment="1">
      <alignment horizontal="center" vertical="center"/>
    </xf>
    <xf numFmtId="0" fontId="7" fillId="0" borderId="0" xfId="0" applyFont="1" applyFill="1" applyBorder="1" applyAlignment="1">
      <alignment vertical="center"/>
    </xf>
    <xf numFmtId="167" fontId="7" fillId="0" borderId="0" xfId="0" applyNumberFormat="1" applyFont="1" applyFill="1" applyBorder="1" applyAlignment="1">
      <alignment vertical="center"/>
    </xf>
    <xf numFmtId="0" fontId="10" fillId="0" borderId="8" xfId="0" applyFont="1" applyFill="1" applyBorder="1" applyAlignment="1">
      <alignment horizontal="center" vertical="center"/>
    </xf>
    <xf numFmtId="169" fontId="11" fillId="0" borderId="8"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0" fontId="10" fillId="0" borderId="9" xfId="0" applyFont="1" applyFill="1" applyBorder="1" applyAlignment="1">
      <alignment horizontal="center" vertical="center"/>
    </xf>
    <xf numFmtId="169" fontId="11" fillId="0" borderId="9" xfId="0"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0" fontId="4" fillId="0" borderId="11" xfId="0" applyFont="1" applyFill="1" applyBorder="1" applyAlignment="1">
      <alignment horizontal="left" vertical="center" wrapText="1"/>
    </xf>
    <xf numFmtId="167" fontId="11" fillId="0" borderId="11" xfId="2" applyNumberFormat="1" applyFont="1" applyFill="1" applyBorder="1" applyAlignment="1">
      <alignment horizontal="right" vertical="center"/>
    </xf>
    <xf numFmtId="4" fontId="11" fillId="0" borderId="11" xfId="2" applyNumberFormat="1" applyFont="1" applyFill="1" applyBorder="1" applyAlignment="1">
      <alignment horizontal="center" vertical="center"/>
    </xf>
    <xf numFmtId="0" fontId="11" fillId="0" borderId="11" xfId="0" applyFont="1" applyFill="1" applyBorder="1" applyAlignment="1">
      <alignment horizontal="center" vertical="center"/>
    </xf>
    <xf numFmtId="170" fontId="7" fillId="0" borderId="0" xfId="0" applyNumberFormat="1" applyFont="1" applyBorder="1"/>
    <xf numFmtId="167" fontId="11" fillId="0" borderId="8" xfId="2" applyNumberFormat="1" applyFont="1" applyFill="1" applyBorder="1" applyAlignment="1">
      <alignment horizontal="right" vertical="center"/>
    </xf>
    <xf numFmtId="167" fontId="11" fillId="0" borderId="9" xfId="2" applyNumberFormat="1" applyFont="1" applyFill="1" applyBorder="1" applyAlignment="1">
      <alignment horizontal="right" vertical="center"/>
    </xf>
    <xf numFmtId="169" fontId="11" fillId="0" borderId="2" xfId="0" applyNumberFormat="1" applyFont="1" applyFill="1" applyBorder="1" applyAlignment="1">
      <alignment horizontal="center" vertical="center" wrapText="1"/>
    </xf>
    <xf numFmtId="170" fontId="7" fillId="0" borderId="0" xfId="0" applyNumberFormat="1" applyFont="1" applyBorder="1" applyAlignment="1">
      <alignment vertical="center"/>
    </xf>
    <xf numFmtId="167" fontId="11" fillId="0" borderId="2" xfId="1" applyNumberFormat="1" applyFont="1" applyFill="1" applyBorder="1" applyAlignment="1">
      <alignment horizontal="right" vertical="center"/>
    </xf>
    <xf numFmtId="4" fontId="11" fillId="0" borderId="2" xfId="1" applyNumberFormat="1" applyFont="1" applyFill="1" applyBorder="1" applyAlignment="1">
      <alignment horizontal="center" vertical="center"/>
    </xf>
    <xf numFmtId="0" fontId="10" fillId="0" borderId="2" xfId="0" applyFont="1" applyFill="1" applyBorder="1" applyAlignment="1">
      <alignment horizontal="center" vertical="center"/>
    </xf>
    <xf numFmtId="0" fontId="11" fillId="0" borderId="2" xfId="0" quotePrefix="1" applyFont="1" applyFill="1" applyBorder="1" applyAlignment="1">
      <alignment horizontal="center" vertical="center" wrapText="1"/>
    </xf>
    <xf numFmtId="0" fontId="10" fillId="0" borderId="11" xfId="0" applyFont="1" applyBorder="1" applyAlignment="1">
      <alignment horizontal="center" vertical="center"/>
    </xf>
    <xf numFmtId="167" fontId="7" fillId="0" borderId="0" xfId="0" applyNumberFormat="1" applyFont="1" applyBorder="1"/>
    <xf numFmtId="4" fontId="7" fillId="0" borderId="0" xfId="0" applyNumberFormat="1" applyFont="1" applyBorder="1"/>
    <xf numFmtId="0" fontId="7" fillId="0" borderId="0" xfId="0" applyFont="1" applyBorder="1" applyAlignment="1">
      <alignment horizontal="center"/>
    </xf>
    <xf numFmtId="0" fontId="6" fillId="0" borderId="0" xfId="0" applyFont="1" applyBorder="1" applyAlignment="1">
      <alignment horizont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96"/>
  <sheetViews>
    <sheetView showGridLines="0" tabSelected="1" zoomScale="115" zoomScaleNormal="115" workbookViewId="0">
      <selection activeCell="G4" sqref="G4"/>
    </sheetView>
  </sheetViews>
  <sheetFormatPr defaultRowHeight="15.75"/>
  <cols>
    <col min="1" max="1" width="4.7109375" style="11" customWidth="1"/>
    <col min="2" max="2" width="24.5703125" style="2" customWidth="1"/>
    <col min="3" max="4" width="10.7109375" style="2" customWidth="1"/>
    <col min="5" max="6" width="4.7109375" style="2" customWidth="1"/>
    <col min="7" max="7" width="39.85546875" style="2" customWidth="1"/>
    <col min="8" max="8" width="9.28515625" style="2" customWidth="1"/>
    <col min="9" max="9" width="8.7109375" style="2" customWidth="1"/>
    <col min="10" max="11" width="6.7109375" style="2" customWidth="1"/>
    <col min="12" max="12" width="7.140625" style="2" customWidth="1"/>
    <col min="13" max="13" width="7.140625" style="5" customWidth="1"/>
    <col min="14" max="14" width="8.28515625" style="2" customWidth="1"/>
    <col min="15" max="16384" width="9.140625" style="2"/>
  </cols>
  <sheetData>
    <row r="1" spans="1:15">
      <c r="A1" s="1" t="s">
        <v>22</v>
      </c>
      <c r="B1" s="50"/>
      <c r="C1" s="50"/>
      <c r="D1" s="50"/>
      <c r="E1" s="50"/>
      <c r="F1" s="50"/>
      <c r="M1" s="3" t="s">
        <v>5</v>
      </c>
    </row>
    <row r="2" spans="1:15">
      <c r="A2" s="128" t="s">
        <v>12</v>
      </c>
      <c r="B2" s="128"/>
      <c r="C2" s="128"/>
      <c r="D2" s="128"/>
      <c r="E2" s="128"/>
      <c r="F2" s="128"/>
      <c r="G2" s="128"/>
      <c r="H2" s="128"/>
      <c r="I2" s="128"/>
      <c r="J2" s="128"/>
      <c r="K2" s="128"/>
      <c r="L2" s="128"/>
      <c r="M2" s="128"/>
    </row>
    <row r="3" spans="1:15">
      <c r="A3" s="4">
        <v>0</v>
      </c>
      <c r="B3" s="6"/>
      <c r="D3" s="7"/>
      <c r="E3" s="7" t="s">
        <v>1</v>
      </c>
      <c r="F3" s="7"/>
      <c r="G3" s="67">
        <v>43739</v>
      </c>
      <c r="H3" s="8"/>
      <c r="I3" s="8"/>
      <c r="J3" s="8"/>
      <c r="K3" s="9"/>
      <c r="L3" s="9"/>
    </row>
    <row r="4" spans="1:15" ht="4.5" customHeight="1">
      <c r="A4" s="4"/>
      <c r="B4" s="6"/>
      <c r="C4" s="50"/>
      <c r="D4" s="50"/>
      <c r="E4" s="50"/>
      <c r="F4" s="50"/>
      <c r="G4" s="50"/>
      <c r="H4" s="50"/>
      <c r="I4" s="50"/>
      <c r="J4" s="50"/>
      <c r="K4" s="50"/>
      <c r="L4" s="50"/>
    </row>
    <row r="5" spans="1:15" ht="76.5">
      <c r="A5" s="4"/>
      <c r="B5" s="30" t="s">
        <v>6</v>
      </c>
      <c r="C5" s="31" t="s">
        <v>14</v>
      </c>
      <c r="D5" s="28" t="s">
        <v>13</v>
      </c>
      <c r="E5" s="129" t="s">
        <v>8</v>
      </c>
      <c r="F5" s="130"/>
      <c r="G5" s="30" t="s">
        <v>7</v>
      </c>
      <c r="H5" s="31" t="s">
        <v>15</v>
      </c>
      <c r="I5" s="31" t="s">
        <v>16</v>
      </c>
      <c r="J5" s="31" t="s">
        <v>17</v>
      </c>
      <c r="K5" s="31" t="s">
        <v>18</v>
      </c>
      <c r="L5" s="31" t="s">
        <v>19</v>
      </c>
      <c r="M5" s="31" t="s">
        <v>20</v>
      </c>
      <c r="N5" s="10"/>
    </row>
    <row r="6" spans="1:15" s="15" customFormat="1" ht="22.5">
      <c r="A6" s="12">
        <v>1</v>
      </c>
      <c r="B6" s="53" t="s">
        <v>23</v>
      </c>
      <c r="C6" s="33">
        <v>55</v>
      </c>
      <c r="D6" s="33">
        <v>55</v>
      </c>
      <c r="E6" s="39" t="s">
        <v>24</v>
      </c>
      <c r="F6" s="54" t="s">
        <v>25</v>
      </c>
      <c r="G6" s="13" t="s">
        <v>26</v>
      </c>
      <c r="H6" s="55" t="s">
        <v>27</v>
      </c>
      <c r="I6" s="56"/>
      <c r="J6" s="46"/>
      <c r="K6" s="14"/>
      <c r="L6" s="14">
        <v>2130</v>
      </c>
      <c r="M6" s="14">
        <v>10922</v>
      </c>
      <c r="O6" s="57"/>
    </row>
    <row r="7" spans="1:15" s="15" customFormat="1" ht="22.5">
      <c r="A7" s="16">
        <v>2</v>
      </c>
      <c r="B7" s="58" t="s">
        <v>23</v>
      </c>
      <c r="C7" s="34">
        <v>13878.26</v>
      </c>
      <c r="D7" s="34">
        <v>13878.26</v>
      </c>
      <c r="E7" s="40" t="s">
        <v>24</v>
      </c>
      <c r="F7" s="41" t="s">
        <v>25</v>
      </c>
      <c r="G7" s="17" t="s">
        <v>28</v>
      </c>
      <c r="H7" s="59" t="s">
        <v>29</v>
      </c>
      <c r="I7" s="60" t="s">
        <v>30</v>
      </c>
      <c r="J7" s="48"/>
      <c r="K7" s="18"/>
      <c r="L7" s="18" t="s">
        <v>31</v>
      </c>
      <c r="M7" s="18">
        <v>10923</v>
      </c>
      <c r="O7" s="57"/>
    </row>
    <row r="8" spans="1:15" s="15" customFormat="1">
      <c r="A8" s="16">
        <v>3</v>
      </c>
      <c r="B8" s="61" t="s">
        <v>32</v>
      </c>
      <c r="C8" s="35">
        <v>257</v>
      </c>
      <c r="D8" s="35">
        <v>257</v>
      </c>
      <c r="E8" s="42" t="s">
        <v>24</v>
      </c>
      <c r="F8" s="62" t="s">
        <v>33</v>
      </c>
      <c r="G8" s="17" t="s">
        <v>34</v>
      </c>
      <c r="H8" s="63">
        <v>43683</v>
      </c>
      <c r="I8" s="64" t="s">
        <v>35</v>
      </c>
      <c r="J8" s="48"/>
      <c r="K8" s="18"/>
      <c r="L8" s="18">
        <v>3371</v>
      </c>
      <c r="M8" s="18">
        <v>10924</v>
      </c>
      <c r="O8" s="57"/>
    </row>
    <row r="9" spans="1:15" s="15" customFormat="1" ht="168.75">
      <c r="A9" s="16">
        <v>4</v>
      </c>
      <c r="B9" s="61" t="s">
        <v>36</v>
      </c>
      <c r="C9" s="35">
        <v>1250.5</v>
      </c>
      <c r="D9" s="35">
        <v>1250.5</v>
      </c>
      <c r="E9" s="42" t="s">
        <v>24</v>
      </c>
      <c r="F9" s="62" t="s">
        <v>33</v>
      </c>
      <c r="G9" s="17" t="s">
        <v>37</v>
      </c>
      <c r="H9" s="59" t="s">
        <v>38</v>
      </c>
      <c r="I9" s="65"/>
      <c r="J9" s="48"/>
      <c r="K9" s="18"/>
      <c r="L9" s="18">
        <v>2240</v>
      </c>
      <c r="M9" s="18">
        <v>10925</v>
      </c>
      <c r="O9" s="57"/>
    </row>
    <row r="10" spans="1:15" s="15" customFormat="1" ht="101.25">
      <c r="A10" s="16">
        <v>5</v>
      </c>
      <c r="B10" s="61" t="s">
        <v>36</v>
      </c>
      <c r="C10" s="35">
        <v>557.27</v>
      </c>
      <c r="D10" s="35">
        <v>557.27</v>
      </c>
      <c r="E10" s="42" t="s">
        <v>24</v>
      </c>
      <c r="F10" s="62" t="s">
        <v>33</v>
      </c>
      <c r="G10" s="17" t="s">
        <v>39</v>
      </c>
      <c r="H10" s="59" t="s">
        <v>40</v>
      </c>
      <c r="I10" s="48"/>
      <c r="J10" s="48"/>
      <c r="K10" s="18"/>
      <c r="L10" s="18">
        <v>2240</v>
      </c>
      <c r="M10" s="18">
        <v>10926</v>
      </c>
      <c r="O10" s="57"/>
    </row>
    <row r="11" spans="1:15">
      <c r="B11" s="23" t="s">
        <v>9</v>
      </c>
      <c r="C11" s="38">
        <f>SUM(C6:C10)</f>
        <v>15998.03</v>
      </c>
      <c r="D11" s="38">
        <f>SUM(D6:D10)</f>
        <v>15998.03</v>
      </c>
      <c r="E11" s="27"/>
      <c r="F11" s="27"/>
    </row>
    <row r="12" spans="1:15">
      <c r="B12" s="23" t="s">
        <v>0</v>
      </c>
      <c r="C12" s="38">
        <f>SUM(C11)</f>
        <v>15998.03</v>
      </c>
      <c r="D12" s="38">
        <f>SUM(D11)</f>
        <v>15998.03</v>
      </c>
      <c r="E12" s="27"/>
      <c r="F12" s="27"/>
    </row>
    <row r="13" spans="1:15" ht="8.25" customHeight="1">
      <c r="H13" s="29"/>
      <c r="I13" s="29"/>
      <c r="L13" s="29"/>
      <c r="M13" s="32"/>
    </row>
    <row r="14" spans="1:15">
      <c r="H14" s="2" t="s">
        <v>2</v>
      </c>
      <c r="K14" s="127" t="s">
        <v>4</v>
      </c>
      <c r="L14" s="127"/>
      <c r="M14" s="127"/>
    </row>
    <row r="15" spans="1:15">
      <c r="A15" s="24" t="s">
        <v>3</v>
      </c>
    </row>
    <row r="16" spans="1:15">
      <c r="A16" s="25" t="s">
        <v>21</v>
      </c>
    </row>
    <row r="17" spans="1:15" ht="6" customHeight="1">
      <c r="H17" s="29"/>
      <c r="I17" s="29"/>
      <c r="L17" s="29"/>
      <c r="M17" s="32"/>
    </row>
    <row r="18" spans="1:15" s="26" customFormat="1">
      <c r="H18" s="2" t="s">
        <v>11</v>
      </c>
      <c r="I18" s="2"/>
      <c r="J18" s="2"/>
      <c r="K18" s="2"/>
      <c r="L18" s="2" t="s">
        <v>11</v>
      </c>
      <c r="M18" s="5"/>
    </row>
    <row r="19" spans="1:15">
      <c r="A19" s="1" t="str">
        <f>$A$1</f>
        <v>Kunsill Lokali: Rabat Għawdex</v>
      </c>
      <c r="B19" s="50"/>
      <c r="C19" s="50"/>
      <c r="D19" s="50"/>
      <c r="E19" s="50"/>
      <c r="F19" s="50"/>
      <c r="M19" s="3" t="str">
        <f>$M$1</f>
        <v xml:space="preserve">Skeda Nru. </v>
      </c>
    </row>
    <row r="20" spans="1:15">
      <c r="A20" s="128" t="s">
        <v>12</v>
      </c>
      <c r="B20" s="128"/>
      <c r="C20" s="128"/>
      <c r="D20" s="128"/>
      <c r="E20" s="128"/>
      <c r="F20" s="128"/>
      <c r="G20" s="128"/>
      <c r="H20" s="128"/>
      <c r="I20" s="128"/>
      <c r="J20" s="128"/>
      <c r="K20" s="128"/>
      <c r="L20" s="128"/>
      <c r="M20" s="128"/>
    </row>
    <row r="21" spans="1:15">
      <c r="A21" s="4"/>
      <c r="B21" s="6"/>
      <c r="D21" s="7"/>
      <c r="E21" s="7" t="s">
        <v>1</v>
      </c>
      <c r="F21" s="7"/>
      <c r="G21" s="52">
        <f>G3</f>
        <v>43739</v>
      </c>
      <c r="H21" s="8"/>
      <c r="I21" s="8"/>
      <c r="J21" s="8"/>
      <c r="K21" s="9"/>
      <c r="L21" s="9"/>
    </row>
    <row r="22" spans="1:15" ht="4.5" customHeight="1">
      <c r="A22" s="4"/>
      <c r="B22" s="6"/>
      <c r="C22" s="50"/>
      <c r="D22" s="50"/>
      <c r="E22" s="50"/>
      <c r="F22" s="50"/>
      <c r="G22" s="50"/>
      <c r="H22" s="50"/>
      <c r="I22" s="50"/>
      <c r="J22" s="50"/>
      <c r="K22" s="50"/>
      <c r="L22" s="50"/>
    </row>
    <row r="23" spans="1:15" ht="76.5">
      <c r="A23" s="4"/>
      <c r="B23" s="30" t="s">
        <v>6</v>
      </c>
      <c r="C23" s="31" t="s">
        <v>14</v>
      </c>
      <c r="D23" s="28" t="s">
        <v>13</v>
      </c>
      <c r="E23" s="129" t="s">
        <v>8</v>
      </c>
      <c r="F23" s="130"/>
      <c r="G23" s="30" t="s">
        <v>7</v>
      </c>
      <c r="H23" s="31" t="s">
        <v>15</v>
      </c>
      <c r="I23" s="31" t="s">
        <v>16</v>
      </c>
      <c r="J23" s="31" t="s">
        <v>17</v>
      </c>
      <c r="K23" s="31" t="s">
        <v>18</v>
      </c>
      <c r="L23" s="31" t="s">
        <v>19</v>
      </c>
      <c r="M23" s="31" t="s">
        <v>20</v>
      </c>
      <c r="N23" s="10"/>
    </row>
    <row r="24" spans="1:15" s="15" customFormat="1" ht="22.5">
      <c r="A24" s="16">
        <v>6</v>
      </c>
      <c r="B24" s="61" t="s">
        <v>23</v>
      </c>
      <c r="C24" s="35">
        <v>55.11</v>
      </c>
      <c r="D24" s="35">
        <v>55.11</v>
      </c>
      <c r="E24" s="42" t="s">
        <v>24</v>
      </c>
      <c r="F24" s="62" t="s">
        <v>25</v>
      </c>
      <c r="G24" s="17" t="s">
        <v>41</v>
      </c>
      <c r="H24" s="59" t="s">
        <v>42</v>
      </c>
      <c r="I24" s="65">
        <v>28512555</v>
      </c>
      <c r="J24" s="48"/>
      <c r="K24" s="18"/>
      <c r="L24" s="18">
        <v>2140</v>
      </c>
      <c r="M24" s="18">
        <v>10927</v>
      </c>
      <c r="O24" s="57"/>
    </row>
    <row r="25" spans="1:15" s="15" customFormat="1">
      <c r="A25" s="16">
        <v>7</v>
      </c>
      <c r="B25" s="61" t="s">
        <v>23</v>
      </c>
      <c r="C25" s="35">
        <v>65.97</v>
      </c>
      <c r="D25" s="35">
        <v>65.97</v>
      </c>
      <c r="E25" s="42" t="s">
        <v>24</v>
      </c>
      <c r="F25" s="62" t="s">
        <v>25</v>
      </c>
      <c r="G25" s="17" t="s">
        <v>43</v>
      </c>
      <c r="H25" s="59" t="s">
        <v>44</v>
      </c>
      <c r="I25" s="48">
        <v>28497181</v>
      </c>
      <c r="J25" s="48"/>
      <c r="K25" s="18"/>
      <c r="L25" s="18">
        <v>2140</v>
      </c>
      <c r="M25" s="18">
        <v>10928</v>
      </c>
      <c r="O25" s="57"/>
    </row>
    <row r="26" spans="1:15" s="15" customFormat="1" ht="22.5">
      <c r="A26" s="16">
        <v>8</v>
      </c>
      <c r="B26" s="61" t="s">
        <v>23</v>
      </c>
      <c r="C26" s="35">
        <v>170.36</v>
      </c>
      <c r="D26" s="35">
        <v>170.36</v>
      </c>
      <c r="E26" s="42" t="s">
        <v>24</v>
      </c>
      <c r="F26" s="62" t="s">
        <v>25</v>
      </c>
      <c r="G26" s="17" t="s">
        <v>45</v>
      </c>
      <c r="H26" s="59" t="s">
        <v>44</v>
      </c>
      <c r="I26" s="65">
        <v>28497165</v>
      </c>
      <c r="J26" s="48"/>
      <c r="K26" s="18"/>
      <c r="L26" s="18" t="s">
        <v>31</v>
      </c>
      <c r="M26" s="18">
        <v>10929</v>
      </c>
      <c r="O26" s="57"/>
    </row>
    <row r="27" spans="1:15" s="15" customFormat="1" ht="25.5">
      <c r="A27" s="16">
        <v>9</v>
      </c>
      <c r="B27" s="61" t="s">
        <v>46</v>
      </c>
      <c r="C27" s="35">
        <v>157.13</v>
      </c>
      <c r="D27" s="35">
        <v>157.13</v>
      </c>
      <c r="E27" s="42" t="s">
        <v>24</v>
      </c>
      <c r="F27" s="62" t="s">
        <v>25</v>
      </c>
      <c r="G27" s="17" t="s">
        <v>47</v>
      </c>
      <c r="H27" s="59">
        <v>43533</v>
      </c>
      <c r="I27" s="65" t="s">
        <v>48</v>
      </c>
      <c r="J27" s="48"/>
      <c r="K27" s="18"/>
      <c r="L27" s="18" t="s">
        <v>49</v>
      </c>
      <c r="M27" s="18">
        <v>10930</v>
      </c>
      <c r="O27" s="57"/>
    </row>
    <row r="28" spans="1:15" s="15" customFormat="1">
      <c r="A28" s="16">
        <v>10</v>
      </c>
      <c r="B28" s="58" t="s">
        <v>50</v>
      </c>
      <c r="C28" s="36">
        <v>88.5</v>
      </c>
      <c r="D28" s="36">
        <v>88.5</v>
      </c>
      <c r="E28" s="43" t="s">
        <v>24</v>
      </c>
      <c r="F28" s="71" t="s">
        <v>33</v>
      </c>
      <c r="G28" s="17" t="s">
        <v>51</v>
      </c>
      <c r="H28" s="59" t="s">
        <v>52</v>
      </c>
      <c r="I28" s="48">
        <v>13377</v>
      </c>
      <c r="J28" s="48"/>
      <c r="K28" s="18"/>
      <c r="L28" s="18" t="s">
        <v>53</v>
      </c>
      <c r="M28" s="18">
        <v>10931</v>
      </c>
      <c r="O28" s="57"/>
    </row>
    <row r="29" spans="1:15" s="15" customFormat="1" ht="22.5">
      <c r="A29" s="16">
        <v>11</v>
      </c>
      <c r="B29" s="58" t="s">
        <v>54</v>
      </c>
      <c r="C29" s="36">
        <v>30814.17</v>
      </c>
      <c r="D29" s="36">
        <v>30814.17</v>
      </c>
      <c r="E29" s="43" t="s">
        <v>24</v>
      </c>
      <c r="F29" s="71" t="s">
        <v>25</v>
      </c>
      <c r="G29" s="17" t="s">
        <v>55</v>
      </c>
      <c r="H29" s="59">
        <v>43748</v>
      </c>
      <c r="I29" s="65"/>
      <c r="J29" s="48"/>
      <c r="K29" s="18"/>
      <c r="L29" s="18">
        <v>2610</v>
      </c>
      <c r="M29" s="18">
        <v>10932</v>
      </c>
      <c r="O29" s="57"/>
    </row>
    <row r="30" spans="1:15" s="15" customFormat="1" ht="33.75">
      <c r="A30" s="16">
        <v>12</v>
      </c>
      <c r="B30" s="58" t="s">
        <v>56</v>
      </c>
      <c r="C30" s="34">
        <v>441.32</v>
      </c>
      <c r="D30" s="34">
        <v>441.32</v>
      </c>
      <c r="E30" s="40" t="s">
        <v>24</v>
      </c>
      <c r="F30" s="41" t="s">
        <v>33</v>
      </c>
      <c r="G30" s="17" t="s">
        <v>57</v>
      </c>
      <c r="H30" s="59" t="s">
        <v>58</v>
      </c>
      <c r="I30" s="72" t="s">
        <v>59</v>
      </c>
      <c r="J30" s="48"/>
      <c r="K30" s="18"/>
      <c r="L30" s="18"/>
      <c r="M30" s="18">
        <v>10933</v>
      </c>
      <c r="O30" s="57"/>
    </row>
    <row r="31" spans="1:15" s="15" customFormat="1" ht="22.5">
      <c r="A31" s="16">
        <v>13</v>
      </c>
      <c r="B31" s="58" t="s">
        <v>60</v>
      </c>
      <c r="C31" s="34">
        <v>1000</v>
      </c>
      <c r="D31" s="34">
        <v>1000</v>
      </c>
      <c r="E31" s="40" t="s">
        <v>24</v>
      </c>
      <c r="F31" s="41" t="s">
        <v>61</v>
      </c>
      <c r="G31" s="17" t="s">
        <v>62</v>
      </c>
      <c r="H31" s="59" t="s">
        <v>63</v>
      </c>
      <c r="I31" s="48" t="s">
        <v>64</v>
      </c>
      <c r="J31" s="48"/>
      <c r="K31" s="18"/>
      <c r="L31" s="18">
        <v>2313</v>
      </c>
      <c r="M31" s="18">
        <v>10934</v>
      </c>
      <c r="O31" s="57"/>
    </row>
    <row r="32" spans="1:15" s="15" customFormat="1" ht="67.5">
      <c r="A32" s="16">
        <v>14</v>
      </c>
      <c r="B32" s="58" t="s">
        <v>60</v>
      </c>
      <c r="C32" s="34">
        <v>1310</v>
      </c>
      <c r="D32" s="34">
        <v>1310</v>
      </c>
      <c r="E32" s="40" t="s">
        <v>24</v>
      </c>
      <c r="F32" s="41" t="s">
        <v>33</v>
      </c>
      <c r="G32" s="17" t="s">
        <v>65</v>
      </c>
      <c r="H32" s="59">
        <v>43673</v>
      </c>
      <c r="I32" s="48" t="s">
        <v>66</v>
      </c>
      <c r="J32" s="48"/>
      <c r="K32" s="18"/>
      <c r="L32" s="18">
        <v>3081</v>
      </c>
      <c r="M32" s="18">
        <v>10935</v>
      </c>
      <c r="O32" s="57"/>
    </row>
    <row r="33" spans="1:15" s="15" customFormat="1" ht="22.5">
      <c r="A33" s="16">
        <v>15</v>
      </c>
      <c r="B33" s="58" t="s">
        <v>60</v>
      </c>
      <c r="C33" s="34">
        <v>1100</v>
      </c>
      <c r="D33" s="34">
        <v>1100</v>
      </c>
      <c r="E33" s="40" t="s">
        <v>24</v>
      </c>
      <c r="F33" s="41" t="s">
        <v>61</v>
      </c>
      <c r="G33" s="17" t="s">
        <v>67</v>
      </c>
      <c r="H33" s="59" t="s">
        <v>68</v>
      </c>
      <c r="I33" s="65">
        <v>90</v>
      </c>
      <c r="J33" s="48"/>
      <c r="K33" s="18"/>
      <c r="L33" s="18">
        <v>3410</v>
      </c>
      <c r="M33" s="18">
        <v>10936</v>
      </c>
      <c r="O33" s="57"/>
    </row>
    <row r="34" spans="1:15" s="15" customFormat="1" ht="33.75">
      <c r="A34" s="16">
        <v>16</v>
      </c>
      <c r="B34" s="58" t="s">
        <v>60</v>
      </c>
      <c r="C34" s="34">
        <v>955</v>
      </c>
      <c r="D34" s="34">
        <v>955</v>
      </c>
      <c r="E34" s="40" t="s">
        <v>24</v>
      </c>
      <c r="F34" s="41" t="s">
        <v>33</v>
      </c>
      <c r="G34" s="17" t="s">
        <v>69</v>
      </c>
      <c r="H34" s="59">
        <v>43657</v>
      </c>
      <c r="I34" s="48">
        <v>89</v>
      </c>
      <c r="J34" s="48"/>
      <c r="K34" s="18"/>
      <c r="L34" s="18"/>
      <c r="M34" s="18">
        <v>10937</v>
      </c>
      <c r="O34" s="57"/>
    </row>
    <row r="35" spans="1:15" s="15" customFormat="1" ht="45">
      <c r="A35" s="16">
        <v>17</v>
      </c>
      <c r="B35" s="58" t="s">
        <v>60</v>
      </c>
      <c r="C35" s="34">
        <v>670</v>
      </c>
      <c r="D35" s="34">
        <v>670</v>
      </c>
      <c r="E35" s="40" t="s">
        <v>24</v>
      </c>
      <c r="F35" s="41" t="s">
        <v>61</v>
      </c>
      <c r="G35" s="17" t="s">
        <v>70</v>
      </c>
      <c r="H35" s="59">
        <v>43657</v>
      </c>
      <c r="I35" s="65">
        <v>86</v>
      </c>
      <c r="J35" s="48"/>
      <c r="K35" s="18"/>
      <c r="L35" s="18">
        <v>2370</v>
      </c>
      <c r="M35" s="18">
        <v>10938</v>
      </c>
      <c r="O35" s="57"/>
    </row>
    <row r="36" spans="1:15">
      <c r="B36" s="23" t="s">
        <v>9</v>
      </c>
      <c r="C36" s="38">
        <f>SUM(C24:C35)</f>
        <v>36827.56</v>
      </c>
      <c r="D36" s="38">
        <f>SUM(D24:D35)</f>
        <v>36827.56</v>
      </c>
      <c r="E36" s="27"/>
      <c r="F36" s="27"/>
    </row>
    <row r="37" spans="1:15">
      <c r="B37" s="23" t="s">
        <v>10</v>
      </c>
      <c r="C37" s="38">
        <f>C12</f>
        <v>15998.03</v>
      </c>
      <c r="D37" s="38">
        <f>D12</f>
        <v>15998.03</v>
      </c>
      <c r="E37" s="27"/>
      <c r="F37" s="27"/>
    </row>
    <row r="38" spans="1:15">
      <c r="B38" s="23" t="s">
        <v>0</v>
      </c>
      <c r="C38" s="38">
        <f>SUM(C37,C36)</f>
        <v>52825.59</v>
      </c>
      <c r="D38" s="38">
        <f>SUM(D37,D36)</f>
        <v>52825.59</v>
      </c>
      <c r="E38" s="27"/>
      <c r="F38" s="27"/>
    </row>
    <row r="39" spans="1:15" ht="8.25" customHeight="1">
      <c r="H39" s="29"/>
      <c r="I39" s="29"/>
      <c r="L39" s="29"/>
      <c r="M39" s="32"/>
    </row>
    <row r="40" spans="1:15">
      <c r="C40" s="126"/>
      <c r="H40" s="2" t="str">
        <f>$H$14</f>
        <v>Sindku</v>
      </c>
      <c r="K40" s="127" t="str">
        <f>$K$14</f>
        <v>Segretarju Eżekuttiv</v>
      </c>
      <c r="L40" s="127"/>
      <c r="M40" s="127"/>
    </row>
    <row r="41" spans="1:15">
      <c r="A41" s="24" t="str">
        <f>$A$15</f>
        <v>Approvati fis-Seduta Nru:</v>
      </c>
    </row>
    <row r="42" spans="1:15">
      <c r="A42" s="25" t="str">
        <f>$A$16</f>
        <v>D - Direct Order, T - Tender, K - Kwotazzjonijiet, PP - Part Payment, PF - Paid in Full.</v>
      </c>
    </row>
    <row r="43" spans="1:15" ht="6" customHeight="1">
      <c r="H43" s="29"/>
      <c r="I43" s="29"/>
      <c r="L43" s="29"/>
      <c r="M43" s="32"/>
    </row>
    <row r="44" spans="1:15" s="26" customFormat="1">
      <c r="H44" s="2" t="str">
        <f>$H$18</f>
        <v>Kunsillier</v>
      </c>
      <c r="I44" s="2"/>
      <c r="J44" s="2"/>
      <c r="K44" s="2"/>
      <c r="L44" s="2" t="str">
        <f>$L$18</f>
        <v>Kunsillier</v>
      </c>
      <c r="M44" s="5"/>
    </row>
    <row r="45" spans="1:15">
      <c r="A45" s="1" t="str">
        <f>$A$1</f>
        <v>Kunsill Lokali: Rabat Għawdex</v>
      </c>
      <c r="B45" s="50"/>
      <c r="C45" s="50"/>
      <c r="D45" s="50"/>
      <c r="E45" s="50"/>
      <c r="F45" s="50"/>
      <c r="M45" s="3" t="str">
        <f>$M$1</f>
        <v xml:space="preserve">Skeda Nru. </v>
      </c>
    </row>
    <row r="46" spans="1:15">
      <c r="A46" s="128" t="s">
        <v>12</v>
      </c>
      <c r="B46" s="128"/>
      <c r="C46" s="128"/>
      <c r="D46" s="128"/>
      <c r="E46" s="128"/>
      <c r="F46" s="128"/>
      <c r="G46" s="128"/>
      <c r="H46" s="128"/>
      <c r="I46" s="128"/>
      <c r="J46" s="128"/>
      <c r="K46" s="128"/>
      <c r="L46" s="128"/>
      <c r="M46" s="128"/>
    </row>
    <row r="47" spans="1:15">
      <c r="A47" s="4"/>
      <c r="B47" s="6"/>
      <c r="D47" s="7"/>
      <c r="E47" s="7" t="s">
        <v>1</v>
      </c>
      <c r="F47" s="7"/>
      <c r="G47" s="52">
        <f>G3</f>
        <v>43739</v>
      </c>
      <c r="H47" s="8"/>
      <c r="I47" s="8"/>
      <c r="J47" s="8"/>
      <c r="K47" s="9"/>
      <c r="L47" s="9"/>
    </row>
    <row r="48" spans="1:15" ht="4.5" customHeight="1">
      <c r="A48" s="4"/>
      <c r="B48" s="6"/>
      <c r="C48" s="50"/>
      <c r="D48" s="50"/>
      <c r="E48" s="50"/>
      <c r="F48" s="50"/>
      <c r="G48" s="50"/>
      <c r="H48" s="50"/>
      <c r="I48" s="50"/>
      <c r="J48" s="50"/>
      <c r="K48" s="50"/>
      <c r="L48" s="50"/>
    </row>
    <row r="49" spans="1:15" ht="76.5">
      <c r="A49" s="4"/>
      <c r="B49" s="30" t="s">
        <v>6</v>
      </c>
      <c r="C49" s="31" t="s">
        <v>14</v>
      </c>
      <c r="D49" s="28" t="s">
        <v>13</v>
      </c>
      <c r="E49" s="129" t="s">
        <v>8</v>
      </c>
      <c r="F49" s="130"/>
      <c r="G49" s="30" t="s">
        <v>7</v>
      </c>
      <c r="H49" s="31" t="s">
        <v>15</v>
      </c>
      <c r="I49" s="31" t="s">
        <v>16</v>
      </c>
      <c r="J49" s="31" t="s">
        <v>17</v>
      </c>
      <c r="K49" s="31" t="s">
        <v>18</v>
      </c>
      <c r="L49" s="31" t="s">
        <v>19</v>
      </c>
      <c r="M49" s="31" t="s">
        <v>20</v>
      </c>
      <c r="N49" s="10"/>
    </row>
    <row r="50" spans="1:15" s="15" customFormat="1">
      <c r="A50" s="16">
        <v>18</v>
      </c>
      <c r="B50" s="58" t="s">
        <v>71</v>
      </c>
      <c r="C50" s="34">
        <v>210</v>
      </c>
      <c r="D50" s="34">
        <v>210</v>
      </c>
      <c r="E50" s="40" t="s">
        <v>24</v>
      </c>
      <c r="F50" s="41" t="s">
        <v>33</v>
      </c>
      <c r="G50" s="17" t="s">
        <v>72</v>
      </c>
      <c r="H50" s="59"/>
      <c r="I50" s="65"/>
      <c r="J50" s="48"/>
      <c r="K50" s="18"/>
      <c r="L50" s="18">
        <v>2360</v>
      </c>
      <c r="M50" s="18">
        <v>10939</v>
      </c>
      <c r="O50" s="57"/>
    </row>
    <row r="51" spans="1:15" s="15" customFormat="1" ht="33.75">
      <c r="A51" s="16">
        <v>19</v>
      </c>
      <c r="B51" s="58" t="s">
        <v>73</v>
      </c>
      <c r="C51" s="34">
        <v>34.75</v>
      </c>
      <c r="D51" s="34">
        <v>34.75</v>
      </c>
      <c r="E51" s="40" t="s">
        <v>24</v>
      </c>
      <c r="F51" s="41" t="s">
        <v>33</v>
      </c>
      <c r="G51" s="17" t="s">
        <v>74</v>
      </c>
      <c r="H51" s="59">
        <v>43504</v>
      </c>
      <c r="I51" s="48" t="s">
        <v>75</v>
      </c>
      <c r="J51" s="48"/>
      <c r="K51" s="18"/>
      <c r="L51" s="18">
        <v>3053</v>
      </c>
      <c r="M51" s="18">
        <v>10940</v>
      </c>
      <c r="O51" s="57"/>
    </row>
    <row r="52" spans="1:15" s="15" customFormat="1" ht="25.5">
      <c r="A52" s="20">
        <v>20</v>
      </c>
      <c r="B52" s="73" t="s">
        <v>76</v>
      </c>
      <c r="C52" s="37">
        <v>10073.709999999999</v>
      </c>
      <c r="D52" s="37">
        <v>10073.709999999999</v>
      </c>
      <c r="E52" s="44" t="s">
        <v>24</v>
      </c>
      <c r="F52" s="45" t="s">
        <v>61</v>
      </c>
      <c r="G52" s="21" t="s">
        <v>77</v>
      </c>
      <c r="H52" s="74">
        <v>43738</v>
      </c>
      <c r="I52" s="49" t="s">
        <v>78</v>
      </c>
      <c r="J52" s="49"/>
      <c r="K52" s="22"/>
      <c r="L52" s="22">
        <v>3371</v>
      </c>
      <c r="M52" s="22">
        <v>10941</v>
      </c>
      <c r="O52" s="57"/>
    </row>
    <row r="53" spans="1:15" s="15" customFormat="1">
      <c r="A53" s="12">
        <v>21</v>
      </c>
      <c r="B53" s="53" t="s">
        <v>79</v>
      </c>
      <c r="C53" s="33">
        <v>207.79</v>
      </c>
      <c r="D53" s="33">
        <v>207.79</v>
      </c>
      <c r="E53" s="39" t="s">
        <v>24</v>
      </c>
      <c r="F53" s="39" t="s">
        <v>33</v>
      </c>
      <c r="G53" s="13" t="s">
        <v>80</v>
      </c>
      <c r="H53" s="55">
        <v>43518</v>
      </c>
      <c r="I53" s="46">
        <v>8108</v>
      </c>
      <c r="J53" s="46"/>
      <c r="K53" s="14"/>
      <c r="L53" s="14">
        <v>2610</v>
      </c>
      <c r="M53" s="14">
        <v>10942</v>
      </c>
      <c r="O53" s="57"/>
    </row>
    <row r="54" spans="1:15" s="15" customFormat="1" ht="22.5">
      <c r="A54" s="16">
        <v>22</v>
      </c>
      <c r="B54" s="58" t="s">
        <v>81</v>
      </c>
      <c r="C54" s="34">
        <v>395.3</v>
      </c>
      <c r="D54" s="34">
        <v>395.3</v>
      </c>
      <c r="E54" s="40" t="s">
        <v>24</v>
      </c>
      <c r="F54" s="40" t="s">
        <v>33</v>
      </c>
      <c r="G54" s="17" t="s">
        <v>82</v>
      </c>
      <c r="H54" s="59">
        <v>43718</v>
      </c>
      <c r="I54" s="48">
        <v>5334</v>
      </c>
      <c r="J54" s="48"/>
      <c r="K54" s="18"/>
      <c r="L54" s="18">
        <v>2370</v>
      </c>
      <c r="M54" s="18">
        <v>10943</v>
      </c>
      <c r="O54" s="57"/>
    </row>
    <row r="55" spans="1:15" s="15" customFormat="1">
      <c r="A55" s="16">
        <v>23</v>
      </c>
      <c r="B55" s="61" t="s">
        <v>83</v>
      </c>
      <c r="C55" s="35">
        <v>6.9</v>
      </c>
      <c r="D55" s="35">
        <v>6.9</v>
      </c>
      <c r="E55" s="42" t="s">
        <v>24</v>
      </c>
      <c r="F55" s="42" t="s">
        <v>33</v>
      </c>
      <c r="G55" s="17" t="s">
        <v>84</v>
      </c>
      <c r="H55" s="59"/>
      <c r="I55" s="65" t="s">
        <v>85</v>
      </c>
      <c r="J55" s="48"/>
      <c r="K55" s="18"/>
      <c r="L55" s="18">
        <v>2220</v>
      </c>
      <c r="M55" s="18">
        <v>10944</v>
      </c>
      <c r="O55" s="57"/>
    </row>
    <row r="56" spans="1:15" s="15" customFormat="1" ht="22.5">
      <c r="A56" s="16">
        <v>24</v>
      </c>
      <c r="B56" s="61" t="s">
        <v>86</v>
      </c>
      <c r="C56" s="35">
        <v>1803</v>
      </c>
      <c r="D56" s="35">
        <v>1803</v>
      </c>
      <c r="E56" s="42" t="s">
        <v>24</v>
      </c>
      <c r="F56" s="42" t="s">
        <v>33</v>
      </c>
      <c r="G56" s="17" t="s">
        <v>87</v>
      </c>
      <c r="H56" s="59" t="s">
        <v>88</v>
      </c>
      <c r="I56" s="65">
        <v>6023</v>
      </c>
      <c r="J56" s="48"/>
      <c r="K56" s="18"/>
      <c r="L56" s="18">
        <v>2370</v>
      </c>
      <c r="M56" s="18">
        <v>10945</v>
      </c>
      <c r="O56" s="57"/>
    </row>
    <row r="57" spans="1:15" s="15" customFormat="1" ht="22.5">
      <c r="A57" s="16">
        <v>25</v>
      </c>
      <c r="B57" s="61" t="s">
        <v>89</v>
      </c>
      <c r="C57" s="35">
        <v>2000</v>
      </c>
      <c r="D57" s="35">
        <v>2000</v>
      </c>
      <c r="E57" s="42" t="s">
        <v>24</v>
      </c>
      <c r="F57" s="42" t="s">
        <v>61</v>
      </c>
      <c r="G57" s="17" t="s">
        <v>90</v>
      </c>
      <c r="H57" s="59">
        <v>43587</v>
      </c>
      <c r="I57" s="64" t="s">
        <v>91</v>
      </c>
      <c r="J57" s="48"/>
      <c r="K57" s="18"/>
      <c r="L57" s="18">
        <v>2370</v>
      </c>
      <c r="M57" s="18">
        <v>10946</v>
      </c>
      <c r="O57" s="57"/>
    </row>
    <row r="58" spans="1:15" s="15" customFormat="1">
      <c r="A58" s="16">
        <v>26</v>
      </c>
      <c r="B58" s="61" t="s">
        <v>92</v>
      </c>
      <c r="C58" s="35">
        <v>3003.33</v>
      </c>
      <c r="D58" s="35">
        <v>3003.33</v>
      </c>
      <c r="E58" s="42" t="s">
        <v>24</v>
      </c>
      <c r="F58" s="42" t="s">
        <v>61</v>
      </c>
      <c r="G58" s="17" t="s">
        <v>93</v>
      </c>
      <c r="H58" s="59">
        <v>43634</v>
      </c>
      <c r="I58" s="65"/>
      <c r="J58" s="48"/>
      <c r="K58" s="18"/>
      <c r="L58" s="18">
        <v>3080</v>
      </c>
      <c r="M58" s="18">
        <v>10947</v>
      </c>
      <c r="O58" s="57"/>
    </row>
    <row r="59" spans="1:15" s="15" customFormat="1">
      <c r="A59" s="16">
        <v>27</v>
      </c>
      <c r="B59" s="61" t="s">
        <v>92</v>
      </c>
      <c r="C59" s="35">
        <v>2837.65</v>
      </c>
      <c r="D59" s="35">
        <v>2837.65</v>
      </c>
      <c r="E59" s="42" t="s">
        <v>24</v>
      </c>
      <c r="F59" s="42" t="s">
        <v>61</v>
      </c>
      <c r="G59" s="17" t="s">
        <v>94</v>
      </c>
      <c r="H59" s="59">
        <v>43335</v>
      </c>
      <c r="I59" s="65"/>
      <c r="J59" s="48"/>
      <c r="K59" s="18"/>
      <c r="L59" s="18">
        <v>3080</v>
      </c>
      <c r="M59" s="18">
        <v>10948</v>
      </c>
      <c r="O59" s="57"/>
    </row>
    <row r="60" spans="1:15" s="15" customFormat="1">
      <c r="A60" s="16">
        <v>28</v>
      </c>
      <c r="B60" s="61" t="s">
        <v>95</v>
      </c>
      <c r="C60" s="35">
        <v>4615.04</v>
      </c>
      <c r="D60" s="35">
        <v>4615.04</v>
      </c>
      <c r="E60" s="42" t="s">
        <v>24</v>
      </c>
      <c r="F60" s="42" t="s">
        <v>61</v>
      </c>
      <c r="G60" s="17" t="s">
        <v>96</v>
      </c>
      <c r="H60" s="59" t="s">
        <v>97</v>
      </c>
      <c r="I60" s="65"/>
      <c r="J60" s="48"/>
      <c r="K60" s="18"/>
      <c r="L60" s="18">
        <v>3140</v>
      </c>
      <c r="M60" s="18">
        <v>10949</v>
      </c>
      <c r="O60" s="57"/>
    </row>
    <row r="61" spans="1:15" s="15" customFormat="1">
      <c r="A61" s="16">
        <v>29</v>
      </c>
      <c r="B61" s="61" t="s">
        <v>98</v>
      </c>
      <c r="C61" s="35"/>
      <c r="D61" s="35"/>
      <c r="E61" s="42" t="s">
        <v>24</v>
      </c>
      <c r="F61" s="42" t="s">
        <v>61</v>
      </c>
      <c r="G61" s="17"/>
      <c r="H61" s="59"/>
      <c r="I61" s="48"/>
      <c r="J61" s="48"/>
      <c r="K61" s="18"/>
      <c r="L61" s="18"/>
      <c r="M61" s="18">
        <v>10950</v>
      </c>
      <c r="O61" s="57"/>
    </row>
    <row r="62" spans="1:15" s="15" customFormat="1" ht="25.5">
      <c r="A62" s="16">
        <v>30</v>
      </c>
      <c r="B62" s="58" t="s">
        <v>99</v>
      </c>
      <c r="C62" s="36">
        <v>597.33000000000004</v>
      </c>
      <c r="D62" s="36">
        <v>597.33000000000004</v>
      </c>
      <c r="E62" s="43" t="s">
        <v>24</v>
      </c>
      <c r="F62" s="43" t="s">
        <v>100</v>
      </c>
      <c r="G62" s="17" t="s">
        <v>101</v>
      </c>
      <c r="H62" s="59">
        <v>43742</v>
      </c>
      <c r="I62" s="48" t="s">
        <v>102</v>
      </c>
      <c r="J62" s="48"/>
      <c r="K62" s="18"/>
      <c r="L62" s="18">
        <v>3140</v>
      </c>
      <c r="M62" s="18">
        <v>10951</v>
      </c>
      <c r="O62" s="57"/>
    </row>
    <row r="63" spans="1:15" s="15" customFormat="1">
      <c r="A63" s="16">
        <v>31</v>
      </c>
      <c r="B63" s="58" t="s">
        <v>103</v>
      </c>
      <c r="C63" s="36">
        <v>2456.0700000000002</v>
      </c>
      <c r="D63" s="36">
        <v>2456.0700000000002</v>
      </c>
      <c r="E63" s="43" t="s">
        <v>24</v>
      </c>
      <c r="F63" s="43" t="s">
        <v>25</v>
      </c>
      <c r="G63" s="17" t="s">
        <v>104</v>
      </c>
      <c r="H63" s="59">
        <v>43742</v>
      </c>
      <c r="I63" s="48">
        <v>4.0999999999999996</v>
      </c>
      <c r="J63" s="48"/>
      <c r="K63" s="18"/>
      <c r="L63" s="18">
        <v>3140</v>
      </c>
      <c r="M63" s="18">
        <v>10952</v>
      </c>
      <c r="O63" s="57"/>
    </row>
    <row r="64" spans="1:15" s="15" customFormat="1">
      <c r="A64" s="16">
        <v>32</v>
      </c>
      <c r="B64" s="58" t="s">
        <v>95</v>
      </c>
      <c r="C64" s="34">
        <v>10157.620000000001</v>
      </c>
      <c r="D64" s="34">
        <v>10157.620000000001</v>
      </c>
      <c r="E64" s="40" t="s">
        <v>24</v>
      </c>
      <c r="F64" s="40" t="s">
        <v>61</v>
      </c>
      <c r="G64" s="17" t="s">
        <v>105</v>
      </c>
      <c r="H64" s="59" t="s">
        <v>106</v>
      </c>
      <c r="I64" s="48"/>
      <c r="J64" s="48"/>
      <c r="K64" s="18"/>
      <c r="L64" s="18">
        <v>3041</v>
      </c>
      <c r="M64" s="18">
        <v>10953</v>
      </c>
      <c r="O64" s="57"/>
    </row>
    <row r="65" spans="1:15" s="15" customFormat="1" ht="38.25">
      <c r="A65" s="16">
        <v>33</v>
      </c>
      <c r="B65" s="58" t="s">
        <v>107</v>
      </c>
      <c r="C65" s="34">
        <v>1346</v>
      </c>
      <c r="D65" s="34">
        <v>1346</v>
      </c>
      <c r="E65" s="40" t="s">
        <v>24</v>
      </c>
      <c r="F65" s="40" t="s">
        <v>61</v>
      </c>
      <c r="G65" s="17" t="s">
        <v>108</v>
      </c>
      <c r="H65" s="59">
        <v>43647</v>
      </c>
      <c r="I65" s="48" t="s">
        <v>109</v>
      </c>
      <c r="J65" s="48"/>
      <c r="K65" s="18"/>
      <c r="L65" s="18">
        <v>3051</v>
      </c>
      <c r="M65" s="18">
        <v>10954</v>
      </c>
      <c r="O65" s="57"/>
    </row>
    <row r="66" spans="1:15">
      <c r="B66" s="23" t="s">
        <v>9</v>
      </c>
      <c r="C66" s="38">
        <f>SUM(C50:C65)</f>
        <v>39744.490000000005</v>
      </c>
      <c r="D66" s="38">
        <f>SUM(D50:D65)</f>
        <v>39744.490000000005</v>
      </c>
      <c r="E66" s="27"/>
      <c r="F66" s="27"/>
    </row>
    <row r="67" spans="1:15">
      <c r="B67" s="23" t="s">
        <v>10</v>
      </c>
      <c r="C67" s="38">
        <f>C38</f>
        <v>52825.59</v>
      </c>
      <c r="D67" s="38">
        <f>D38</f>
        <v>52825.59</v>
      </c>
      <c r="E67" s="27"/>
      <c r="F67" s="27"/>
    </row>
    <row r="68" spans="1:15">
      <c r="B68" s="23" t="s">
        <v>0</v>
      </c>
      <c r="C68" s="38">
        <f>SUM(C67,C66)</f>
        <v>92570.08</v>
      </c>
      <c r="D68" s="38">
        <f>SUM(D67,D66)</f>
        <v>92570.08</v>
      </c>
      <c r="E68" s="27"/>
      <c r="F68" s="27"/>
    </row>
    <row r="69" spans="1:15" ht="8.25" customHeight="1">
      <c r="H69" s="29"/>
      <c r="I69" s="29"/>
      <c r="L69" s="29"/>
      <c r="M69" s="32"/>
    </row>
    <row r="70" spans="1:15">
      <c r="C70" s="126"/>
      <c r="H70" s="2" t="str">
        <f>$H$14</f>
        <v>Sindku</v>
      </c>
      <c r="K70" s="127" t="str">
        <f>$K$14</f>
        <v>Segretarju Eżekuttiv</v>
      </c>
      <c r="L70" s="127"/>
      <c r="M70" s="127"/>
    </row>
    <row r="71" spans="1:15">
      <c r="A71" s="24" t="str">
        <f>$A$15</f>
        <v>Approvati fis-Seduta Nru:</v>
      </c>
    </row>
    <row r="72" spans="1:15">
      <c r="A72" s="25" t="str">
        <f>$A$16</f>
        <v>D - Direct Order, T - Tender, K - Kwotazzjonijiet, PP - Part Payment, PF - Paid in Full.</v>
      </c>
    </row>
    <row r="73" spans="1:15" ht="6" customHeight="1">
      <c r="H73" s="29"/>
      <c r="I73" s="29"/>
      <c r="L73" s="29"/>
      <c r="M73" s="32"/>
    </row>
    <row r="74" spans="1:15" s="26" customFormat="1">
      <c r="H74" s="2" t="str">
        <f>$H$18</f>
        <v>Kunsillier</v>
      </c>
      <c r="I74" s="2"/>
      <c r="J74" s="2"/>
      <c r="K74" s="2"/>
      <c r="L74" s="2" t="str">
        <f>$L$18</f>
        <v>Kunsillier</v>
      </c>
      <c r="M74" s="5"/>
    </row>
    <row r="75" spans="1:15">
      <c r="A75" s="1" t="str">
        <f>$A$1</f>
        <v>Kunsill Lokali: Rabat Għawdex</v>
      </c>
      <c r="B75" s="50"/>
      <c r="C75" s="50"/>
      <c r="D75" s="50"/>
      <c r="E75" s="50"/>
      <c r="F75" s="50"/>
      <c r="M75" s="3" t="str">
        <f>$M$1</f>
        <v xml:space="preserve">Skeda Nru. </v>
      </c>
    </row>
    <row r="76" spans="1:15">
      <c r="A76" s="128" t="s">
        <v>12</v>
      </c>
      <c r="B76" s="128"/>
      <c r="C76" s="128"/>
      <c r="D76" s="128"/>
      <c r="E76" s="128"/>
      <c r="F76" s="128"/>
      <c r="G76" s="128"/>
      <c r="H76" s="128"/>
      <c r="I76" s="128"/>
      <c r="J76" s="128"/>
      <c r="K76" s="128"/>
      <c r="L76" s="128"/>
      <c r="M76" s="128"/>
    </row>
    <row r="77" spans="1:15">
      <c r="A77" s="4"/>
      <c r="B77" s="6"/>
      <c r="D77" s="7"/>
      <c r="E77" s="7" t="s">
        <v>1</v>
      </c>
      <c r="F77" s="7"/>
      <c r="G77" s="52">
        <f>G3</f>
        <v>43739</v>
      </c>
      <c r="H77" s="8"/>
      <c r="I77" s="8"/>
      <c r="J77" s="8"/>
      <c r="K77" s="9"/>
      <c r="L77" s="9"/>
    </row>
    <row r="78" spans="1:15" ht="4.5" customHeight="1">
      <c r="A78" s="4"/>
      <c r="B78" s="6"/>
      <c r="C78" s="50"/>
      <c r="D78" s="50"/>
      <c r="E78" s="50"/>
      <c r="F78" s="50"/>
      <c r="G78" s="50"/>
      <c r="H78" s="50"/>
      <c r="I78" s="50"/>
      <c r="J78" s="50"/>
      <c r="K78" s="50"/>
      <c r="L78" s="50"/>
    </row>
    <row r="79" spans="1:15" ht="76.5">
      <c r="A79" s="4"/>
      <c r="B79" s="30" t="s">
        <v>6</v>
      </c>
      <c r="C79" s="31" t="s">
        <v>14</v>
      </c>
      <c r="D79" s="28" t="s">
        <v>13</v>
      </c>
      <c r="E79" s="129" t="s">
        <v>8</v>
      </c>
      <c r="F79" s="130"/>
      <c r="G79" s="30" t="s">
        <v>7</v>
      </c>
      <c r="H79" s="31" t="s">
        <v>15</v>
      </c>
      <c r="I79" s="31" t="s">
        <v>16</v>
      </c>
      <c r="J79" s="31" t="s">
        <v>17</v>
      </c>
      <c r="K79" s="31" t="s">
        <v>18</v>
      </c>
      <c r="L79" s="31" t="s">
        <v>19</v>
      </c>
      <c r="M79" s="31" t="s">
        <v>20</v>
      </c>
      <c r="N79" s="10"/>
    </row>
    <row r="80" spans="1:15" s="15" customFormat="1" ht="38.25">
      <c r="A80" s="16">
        <v>34</v>
      </c>
      <c r="B80" s="58" t="s">
        <v>107</v>
      </c>
      <c r="C80" s="34">
        <v>13200</v>
      </c>
      <c r="D80" s="34">
        <v>13200</v>
      </c>
      <c r="E80" s="40" t="s">
        <v>24</v>
      </c>
      <c r="F80" s="40" t="s">
        <v>61</v>
      </c>
      <c r="G80" s="17" t="s">
        <v>110</v>
      </c>
      <c r="H80" s="59">
        <v>43647</v>
      </c>
      <c r="I80" s="48" t="s">
        <v>111</v>
      </c>
      <c r="J80" s="48"/>
      <c r="K80" s="18"/>
      <c r="L80" s="18">
        <v>3051</v>
      </c>
      <c r="M80" s="18">
        <v>10955</v>
      </c>
      <c r="O80" s="57"/>
    </row>
    <row r="81" spans="1:15" s="15" customFormat="1" ht="38.25">
      <c r="A81" s="16">
        <v>35</v>
      </c>
      <c r="B81" s="58" t="s">
        <v>107</v>
      </c>
      <c r="C81" s="34">
        <v>4576.5</v>
      </c>
      <c r="D81" s="34">
        <v>4576.5</v>
      </c>
      <c r="E81" s="40" t="s">
        <v>24</v>
      </c>
      <c r="F81" s="40" t="s">
        <v>61</v>
      </c>
      <c r="G81" s="17" t="s">
        <v>112</v>
      </c>
      <c r="H81" s="59">
        <v>43647</v>
      </c>
      <c r="I81" s="48" t="s">
        <v>113</v>
      </c>
      <c r="J81" s="48"/>
      <c r="K81" s="18"/>
      <c r="L81" s="18">
        <v>3042</v>
      </c>
      <c r="M81" s="18">
        <v>10956</v>
      </c>
      <c r="O81" s="57"/>
    </row>
    <row r="82" spans="1:15" s="15" customFormat="1">
      <c r="A82" s="16">
        <v>36</v>
      </c>
      <c r="B82" s="58" t="s">
        <v>114</v>
      </c>
      <c r="C82" s="34">
        <v>30</v>
      </c>
      <c r="D82" s="34">
        <v>30</v>
      </c>
      <c r="E82" s="40" t="s">
        <v>24</v>
      </c>
      <c r="F82" s="40" t="s">
        <v>33</v>
      </c>
      <c r="G82" s="17" t="s">
        <v>115</v>
      </c>
      <c r="H82" s="59" t="s">
        <v>116</v>
      </c>
      <c r="I82" s="51">
        <v>43497</v>
      </c>
      <c r="J82" s="48"/>
      <c r="K82" s="18"/>
      <c r="L82" s="18">
        <v>3370</v>
      </c>
      <c r="M82" s="18">
        <v>10957</v>
      </c>
      <c r="O82" s="57"/>
    </row>
    <row r="83" spans="1:15" s="15" customFormat="1">
      <c r="A83" s="16">
        <v>37</v>
      </c>
      <c r="B83" s="58" t="s">
        <v>117</v>
      </c>
      <c r="C83" s="34">
        <v>63.72</v>
      </c>
      <c r="D83" s="34">
        <v>63.72</v>
      </c>
      <c r="E83" s="40" t="s">
        <v>24</v>
      </c>
      <c r="F83" s="40" t="s">
        <v>33</v>
      </c>
      <c r="G83" s="17" t="s">
        <v>118</v>
      </c>
      <c r="H83" s="59" t="s">
        <v>119</v>
      </c>
      <c r="I83" s="65">
        <v>1533</v>
      </c>
      <c r="J83" s="48"/>
      <c r="K83" s="18"/>
      <c r="L83" s="18">
        <v>2313</v>
      </c>
      <c r="M83" s="18">
        <v>10958</v>
      </c>
      <c r="O83" s="57"/>
    </row>
    <row r="84" spans="1:15" s="15" customFormat="1">
      <c r="A84" s="16">
        <v>38</v>
      </c>
      <c r="B84" s="58" t="s">
        <v>120</v>
      </c>
      <c r="C84" s="34">
        <v>60</v>
      </c>
      <c r="D84" s="34">
        <v>60</v>
      </c>
      <c r="E84" s="40" t="s">
        <v>24</v>
      </c>
      <c r="F84" s="40" t="s">
        <v>33</v>
      </c>
      <c r="G84" s="17" t="s">
        <v>121</v>
      </c>
      <c r="H84" s="59" t="s">
        <v>122</v>
      </c>
      <c r="I84" s="65">
        <v>103457</v>
      </c>
      <c r="J84" s="48"/>
      <c r="K84" s="18"/>
      <c r="L84" s="18">
        <v>2780</v>
      </c>
      <c r="M84" s="18">
        <v>10959</v>
      </c>
      <c r="O84" s="57"/>
    </row>
    <row r="85" spans="1:15" s="15" customFormat="1" ht="22.5">
      <c r="A85" s="16">
        <v>39</v>
      </c>
      <c r="B85" s="58" t="s">
        <v>123</v>
      </c>
      <c r="C85" s="34">
        <v>708</v>
      </c>
      <c r="D85" s="34">
        <v>708</v>
      </c>
      <c r="E85" s="40" t="s">
        <v>24</v>
      </c>
      <c r="F85" s="40" t="s">
        <v>33</v>
      </c>
      <c r="G85" s="17" t="s">
        <v>124</v>
      </c>
      <c r="H85" s="59" t="s">
        <v>125</v>
      </c>
      <c r="I85" s="48" t="s">
        <v>126</v>
      </c>
      <c r="J85" s="48"/>
      <c r="K85" s="18"/>
      <c r="L85" s="18">
        <v>2670</v>
      </c>
      <c r="M85" s="18">
        <v>10960</v>
      </c>
      <c r="O85" s="57"/>
    </row>
    <row r="86" spans="1:15" s="15" customFormat="1">
      <c r="A86" s="20">
        <v>40</v>
      </c>
      <c r="B86" s="73" t="s">
        <v>98</v>
      </c>
      <c r="C86" s="37"/>
      <c r="D86" s="37"/>
      <c r="E86" s="44"/>
      <c r="F86" s="44"/>
      <c r="G86" s="21" t="s">
        <v>98</v>
      </c>
      <c r="H86" s="74"/>
      <c r="I86" s="81"/>
      <c r="J86" s="49"/>
      <c r="K86" s="22"/>
      <c r="L86" s="22"/>
      <c r="M86" s="22">
        <v>10961</v>
      </c>
      <c r="O86" s="57"/>
    </row>
    <row r="87" spans="1:15" s="15" customFormat="1">
      <c r="A87" s="12">
        <v>41</v>
      </c>
      <c r="B87" s="53" t="s">
        <v>127</v>
      </c>
      <c r="C87" s="33">
        <v>560.5</v>
      </c>
      <c r="D87" s="33">
        <v>560.5</v>
      </c>
      <c r="E87" s="39" t="s">
        <v>24</v>
      </c>
      <c r="F87" s="39" t="s">
        <v>33</v>
      </c>
      <c r="G87" s="13" t="s">
        <v>128</v>
      </c>
      <c r="H87" s="55" t="s">
        <v>52</v>
      </c>
      <c r="I87" s="46" t="s">
        <v>129</v>
      </c>
      <c r="J87" s="46"/>
      <c r="K87" s="14"/>
      <c r="L87" s="14">
        <v>2670</v>
      </c>
      <c r="M87" s="14">
        <v>10962</v>
      </c>
      <c r="O87" s="57"/>
    </row>
    <row r="88" spans="1:15" s="15" customFormat="1">
      <c r="A88" s="16">
        <v>42</v>
      </c>
      <c r="B88" s="58" t="s">
        <v>130</v>
      </c>
      <c r="C88" s="34">
        <v>2112.1999999999998</v>
      </c>
      <c r="D88" s="34">
        <v>2112.1999999999998</v>
      </c>
      <c r="E88" s="40" t="s">
        <v>24</v>
      </c>
      <c r="F88" s="40" t="s">
        <v>131</v>
      </c>
      <c r="G88" s="17" t="s">
        <v>132</v>
      </c>
      <c r="H88" s="59">
        <v>43524</v>
      </c>
      <c r="I88" s="48" t="s">
        <v>133</v>
      </c>
      <c r="J88" s="48"/>
      <c r="K88" s="18"/>
      <c r="L88" s="18">
        <v>3160</v>
      </c>
      <c r="M88" s="18">
        <v>10963</v>
      </c>
      <c r="O88" s="57"/>
    </row>
    <row r="89" spans="1:15" s="15" customFormat="1" ht="25.5">
      <c r="A89" s="16">
        <v>43</v>
      </c>
      <c r="B89" s="61" t="s">
        <v>134</v>
      </c>
      <c r="C89" s="35">
        <v>403.2</v>
      </c>
      <c r="D89" s="35">
        <v>403.2</v>
      </c>
      <c r="E89" s="42" t="s">
        <v>24</v>
      </c>
      <c r="F89" s="42" t="s">
        <v>33</v>
      </c>
      <c r="G89" s="17" t="s">
        <v>135</v>
      </c>
      <c r="H89" s="59" t="s">
        <v>136</v>
      </c>
      <c r="I89" s="48" t="s">
        <v>137</v>
      </c>
      <c r="J89" s="48"/>
      <c r="K89" s="18"/>
      <c r="L89" s="18">
        <v>3072</v>
      </c>
      <c r="M89" s="18">
        <v>10964</v>
      </c>
      <c r="O89" s="57"/>
    </row>
    <row r="90" spans="1:15" s="15" customFormat="1" ht="56.25">
      <c r="A90" s="16">
        <v>44</v>
      </c>
      <c r="B90" s="61" t="s">
        <v>138</v>
      </c>
      <c r="C90" s="35">
        <v>523.91999999999996</v>
      </c>
      <c r="D90" s="35">
        <v>523.91999999999996</v>
      </c>
      <c r="E90" s="42" t="s">
        <v>24</v>
      </c>
      <c r="F90" s="42" t="s">
        <v>25</v>
      </c>
      <c r="G90" s="17" t="s">
        <v>139</v>
      </c>
      <c r="H90" s="59" t="s">
        <v>140</v>
      </c>
      <c r="I90" s="48" t="s">
        <v>141</v>
      </c>
      <c r="J90" s="48"/>
      <c r="K90" s="18"/>
      <c r="L90" s="18">
        <v>3075</v>
      </c>
      <c r="M90" s="18">
        <v>10965</v>
      </c>
      <c r="O90" s="57"/>
    </row>
    <row r="91" spans="1:15">
      <c r="B91" s="23" t="s">
        <v>9</v>
      </c>
      <c r="C91" s="38">
        <f>SUM(C80:C90)</f>
        <v>22238.04</v>
      </c>
      <c r="D91" s="38">
        <f>SUM(D80:D90)</f>
        <v>22238.04</v>
      </c>
      <c r="E91" s="27"/>
      <c r="F91" s="27"/>
    </row>
    <row r="92" spans="1:15">
      <c r="B92" s="23" t="s">
        <v>10</v>
      </c>
      <c r="C92" s="38">
        <f>C68</f>
        <v>92570.08</v>
      </c>
      <c r="D92" s="38">
        <f>D68</f>
        <v>92570.08</v>
      </c>
      <c r="E92" s="27"/>
      <c r="F92" s="27"/>
    </row>
    <row r="93" spans="1:15">
      <c r="B93" s="23" t="s">
        <v>0</v>
      </c>
      <c r="C93" s="38">
        <f>SUM(C92,C91)</f>
        <v>114808.12</v>
      </c>
      <c r="D93" s="38">
        <f>SUM(D92,D91)</f>
        <v>114808.12</v>
      </c>
      <c r="E93" s="27"/>
      <c r="F93" s="27"/>
    </row>
    <row r="94" spans="1:15" ht="8.25" customHeight="1">
      <c r="H94" s="29"/>
      <c r="I94" s="29"/>
      <c r="L94" s="29"/>
      <c r="M94" s="32"/>
    </row>
    <row r="95" spans="1:15">
      <c r="H95" s="2" t="str">
        <f>$H$14</f>
        <v>Sindku</v>
      </c>
      <c r="K95" s="127" t="str">
        <f>$K$14</f>
        <v>Segretarju Eżekuttiv</v>
      </c>
      <c r="L95" s="127"/>
      <c r="M95" s="127"/>
    </row>
    <row r="96" spans="1:15">
      <c r="A96" s="24" t="str">
        <f>$A$15</f>
        <v>Approvati fis-Seduta Nru:</v>
      </c>
    </row>
    <row r="97" spans="1:18">
      <c r="A97" s="25" t="str">
        <f>$A$16</f>
        <v>D - Direct Order, T - Tender, K - Kwotazzjonijiet, PP - Part Payment, PF - Paid in Full.</v>
      </c>
    </row>
    <row r="98" spans="1:18" ht="6" customHeight="1">
      <c r="H98" s="29"/>
      <c r="I98" s="29"/>
      <c r="L98" s="29"/>
      <c r="M98" s="32"/>
    </row>
    <row r="99" spans="1:18" s="26" customFormat="1">
      <c r="H99" s="2" t="str">
        <f>$H$18</f>
        <v>Kunsillier</v>
      </c>
      <c r="I99" s="2"/>
      <c r="J99" s="2"/>
      <c r="K99" s="2"/>
      <c r="L99" s="2" t="str">
        <f>$L$18</f>
        <v>Kunsillier</v>
      </c>
      <c r="M99" s="5"/>
    </row>
    <row r="100" spans="1:18">
      <c r="A100" s="1" t="str">
        <f>$A$1</f>
        <v>Kunsill Lokali: Rabat Għawdex</v>
      </c>
      <c r="B100" s="50"/>
      <c r="C100" s="50"/>
      <c r="D100" s="50"/>
      <c r="E100" s="50"/>
      <c r="F100" s="50"/>
      <c r="M100" s="3" t="str">
        <f>$M$1</f>
        <v xml:space="preserve">Skeda Nru. </v>
      </c>
    </row>
    <row r="101" spans="1:18">
      <c r="A101" s="128" t="s">
        <v>12</v>
      </c>
      <c r="B101" s="128"/>
      <c r="C101" s="128"/>
      <c r="D101" s="128"/>
      <c r="E101" s="128"/>
      <c r="F101" s="128"/>
      <c r="G101" s="128"/>
      <c r="H101" s="128"/>
      <c r="I101" s="128"/>
      <c r="J101" s="128"/>
      <c r="K101" s="128"/>
      <c r="L101" s="128"/>
      <c r="M101" s="128"/>
    </row>
    <row r="102" spans="1:18">
      <c r="A102" s="4"/>
      <c r="B102" s="6"/>
      <c r="D102" s="7"/>
      <c r="E102" s="7" t="s">
        <v>1</v>
      </c>
      <c r="F102" s="7"/>
      <c r="G102" s="52">
        <f>G3</f>
        <v>43739</v>
      </c>
      <c r="H102" s="8"/>
      <c r="I102" s="8"/>
      <c r="J102" s="8"/>
      <c r="K102" s="9"/>
      <c r="L102" s="9"/>
    </row>
    <row r="103" spans="1:18" ht="4.5" customHeight="1">
      <c r="A103" s="4"/>
      <c r="B103" s="6"/>
      <c r="C103" s="50"/>
      <c r="D103" s="50"/>
      <c r="E103" s="50"/>
      <c r="F103" s="50"/>
      <c r="G103" s="50"/>
      <c r="H103" s="50"/>
      <c r="I103" s="50"/>
      <c r="J103" s="50"/>
      <c r="K103" s="50"/>
      <c r="L103" s="50"/>
    </row>
    <row r="104" spans="1:18" ht="76.5">
      <c r="A104" s="4"/>
      <c r="B104" s="30" t="s">
        <v>6</v>
      </c>
      <c r="C104" s="31" t="s">
        <v>14</v>
      </c>
      <c r="D104" s="28" t="s">
        <v>13</v>
      </c>
      <c r="E104" s="129" t="s">
        <v>8</v>
      </c>
      <c r="F104" s="130"/>
      <c r="G104" s="30" t="s">
        <v>7</v>
      </c>
      <c r="H104" s="31" t="s">
        <v>15</v>
      </c>
      <c r="I104" s="31" t="s">
        <v>16</v>
      </c>
      <c r="J104" s="31" t="s">
        <v>17</v>
      </c>
      <c r="K104" s="31" t="s">
        <v>18</v>
      </c>
      <c r="L104" s="31" t="s">
        <v>19</v>
      </c>
      <c r="M104" s="31" t="s">
        <v>20</v>
      </c>
      <c r="N104" s="10"/>
    </row>
    <row r="105" spans="1:18" s="15" customFormat="1" ht="22.5">
      <c r="A105" s="75">
        <v>45</v>
      </c>
      <c r="B105" s="76" t="s">
        <v>142</v>
      </c>
      <c r="C105" s="35">
        <v>165.2</v>
      </c>
      <c r="D105" s="82">
        <v>1534</v>
      </c>
      <c r="E105" s="77" t="s">
        <v>24</v>
      </c>
      <c r="F105" s="77" t="s">
        <v>33</v>
      </c>
      <c r="G105" s="17" t="s">
        <v>143</v>
      </c>
      <c r="H105" s="78">
        <v>43508</v>
      </c>
      <c r="I105" s="79" t="s">
        <v>144</v>
      </c>
      <c r="J105" s="48"/>
      <c r="K105" s="18"/>
      <c r="L105" s="80">
        <v>3182</v>
      </c>
      <c r="M105" s="80">
        <v>10966</v>
      </c>
      <c r="O105" s="83"/>
      <c r="P105" s="84"/>
      <c r="R105" s="84"/>
    </row>
    <row r="106" spans="1:18" s="15" customFormat="1" ht="33.75">
      <c r="A106" s="85"/>
      <c r="B106" s="86"/>
      <c r="C106" s="35">
        <v>259.60000000000002</v>
      </c>
      <c r="D106" s="87"/>
      <c r="E106" s="88"/>
      <c r="F106" s="88"/>
      <c r="G106" s="17" t="s">
        <v>145</v>
      </c>
      <c r="H106" s="89"/>
      <c r="I106" s="90"/>
      <c r="J106" s="48"/>
      <c r="K106" s="18"/>
      <c r="L106" s="91"/>
      <c r="M106" s="91"/>
      <c r="O106" s="83"/>
      <c r="R106" s="84"/>
    </row>
    <row r="107" spans="1:18" s="15" customFormat="1">
      <c r="A107" s="85"/>
      <c r="B107" s="86"/>
      <c r="C107" s="35">
        <v>23.6</v>
      </c>
      <c r="D107" s="87"/>
      <c r="E107" s="88"/>
      <c r="F107" s="88"/>
      <c r="G107" s="17" t="s">
        <v>146</v>
      </c>
      <c r="H107" s="89"/>
      <c r="I107" s="90"/>
      <c r="J107" s="48"/>
      <c r="K107" s="18"/>
      <c r="L107" s="91"/>
      <c r="M107" s="91"/>
      <c r="O107" s="83"/>
      <c r="R107" s="84"/>
    </row>
    <row r="108" spans="1:18" s="15" customFormat="1" ht="33.75">
      <c r="A108" s="85"/>
      <c r="B108" s="86"/>
      <c r="C108" s="35">
        <v>35.4</v>
      </c>
      <c r="D108" s="87"/>
      <c r="E108" s="88"/>
      <c r="F108" s="88"/>
      <c r="G108" s="17" t="s">
        <v>147</v>
      </c>
      <c r="H108" s="89"/>
      <c r="I108" s="90"/>
      <c r="J108" s="48"/>
      <c r="K108" s="18"/>
      <c r="L108" s="91"/>
      <c r="M108" s="91"/>
      <c r="O108" s="83"/>
      <c r="R108" s="84"/>
    </row>
    <row r="109" spans="1:18" s="15" customFormat="1" ht="22.5">
      <c r="A109" s="85"/>
      <c r="B109" s="86"/>
      <c r="C109" s="35">
        <v>141.6</v>
      </c>
      <c r="D109" s="87"/>
      <c r="E109" s="88"/>
      <c r="F109" s="88"/>
      <c r="G109" s="17" t="s">
        <v>148</v>
      </c>
      <c r="H109" s="89"/>
      <c r="I109" s="90"/>
      <c r="J109" s="48"/>
      <c r="K109" s="18"/>
      <c r="L109" s="91"/>
      <c r="M109" s="91"/>
      <c r="O109" s="83"/>
      <c r="R109" s="84"/>
    </row>
    <row r="110" spans="1:18" s="15" customFormat="1" ht="22.5">
      <c r="A110" s="85"/>
      <c r="B110" s="86"/>
      <c r="C110" s="36">
        <v>129.80000000000001</v>
      </c>
      <c r="D110" s="87"/>
      <c r="E110" s="88"/>
      <c r="F110" s="88"/>
      <c r="G110" s="17" t="s">
        <v>149</v>
      </c>
      <c r="H110" s="89"/>
      <c r="I110" s="90"/>
      <c r="J110" s="48"/>
      <c r="K110" s="18"/>
      <c r="L110" s="91"/>
      <c r="M110" s="91"/>
      <c r="O110" s="83"/>
      <c r="R110" s="84"/>
    </row>
    <row r="111" spans="1:18" s="15" customFormat="1" ht="22.5">
      <c r="A111" s="85"/>
      <c r="B111" s="86"/>
      <c r="C111" s="35">
        <v>141.6</v>
      </c>
      <c r="D111" s="87"/>
      <c r="E111" s="88"/>
      <c r="F111" s="88"/>
      <c r="G111" s="19" t="s">
        <v>150</v>
      </c>
      <c r="H111" s="89"/>
      <c r="I111" s="90"/>
      <c r="J111" s="92"/>
      <c r="K111" s="93"/>
      <c r="L111" s="91"/>
      <c r="M111" s="91"/>
      <c r="N111" s="84"/>
      <c r="O111" s="83"/>
      <c r="R111" s="84"/>
    </row>
    <row r="112" spans="1:18" s="15" customFormat="1" ht="22.5">
      <c r="A112" s="85"/>
      <c r="B112" s="86"/>
      <c r="C112" s="35">
        <v>141.6</v>
      </c>
      <c r="D112" s="87"/>
      <c r="E112" s="88"/>
      <c r="F112" s="88"/>
      <c r="G112" s="19" t="s">
        <v>151</v>
      </c>
      <c r="H112" s="89"/>
      <c r="I112" s="90"/>
      <c r="J112" s="92"/>
      <c r="K112" s="93"/>
      <c r="L112" s="91"/>
      <c r="M112" s="91"/>
      <c r="O112" s="83"/>
      <c r="R112" s="84"/>
    </row>
    <row r="113" spans="1:18" s="15" customFormat="1" ht="45">
      <c r="A113" s="85"/>
      <c r="B113" s="86"/>
      <c r="C113" s="34">
        <v>306.8</v>
      </c>
      <c r="D113" s="87"/>
      <c r="E113" s="88"/>
      <c r="F113" s="88"/>
      <c r="G113" s="17" t="s">
        <v>152</v>
      </c>
      <c r="H113" s="89"/>
      <c r="I113" s="90"/>
      <c r="J113" s="48"/>
      <c r="K113" s="18"/>
      <c r="L113" s="91"/>
      <c r="M113" s="91"/>
      <c r="O113" s="83"/>
      <c r="R113" s="84"/>
    </row>
    <row r="114" spans="1:18" s="15" customFormat="1" ht="56.25">
      <c r="A114" s="85"/>
      <c r="B114" s="86"/>
      <c r="C114" s="34">
        <v>165.2</v>
      </c>
      <c r="D114" s="87"/>
      <c r="E114" s="88"/>
      <c r="F114" s="88"/>
      <c r="G114" s="19" t="s">
        <v>153</v>
      </c>
      <c r="H114" s="89"/>
      <c r="I114" s="90"/>
      <c r="J114" s="48"/>
      <c r="K114" s="18"/>
      <c r="L114" s="91"/>
      <c r="M114" s="91"/>
      <c r="O114" s="83"/>
      <c r="R114" s="84"/>
    </row>
    <row r="115" spans="1:18" s="15" customFormat="1" ht="33.75">
      <c r="A115" s="66"/>
      <c r="B115" s="94"/>
      <c r="C115" s="34">
        <v>23.6</v>
      </c>
      <c r="D115" s="95"/>
      <c r="E115" s="68"/>
      <c r="F115" s="68"/>
      <c r="G115" s="19" t="s">
        <v>154</v>
      </c>
      <c r="H115" s="96"/>
      <c r="I115" s="69"/>
      <c r="J115" s="48"/>
      <c r="K115" s="18"/>
      <c r="L115" s="70"/>
      <c r="M115" s="70"/>
      <c r="O115" s="83"/>
      <c r="R115" s="84"/>
    </row>
    <row r="116" spans="1:18">
      <c r="B116" s="23" t="s">
        <v>9</v>
      </c>
      <c r="C116" s="38">
        <f>SUM(C105:C115)</f>
        <v>1534</v>
      </c>
      <c r="D116" s="38">
        <f>SUM(D105:D115)</f>
        <v>1534</v>
      </c>
      <c r="E116" s="27"/>
      <c r="F116" s="27"/>
    </row>
    <row r="117" spans="1:18">
      <c r="B117" s="23" t="s">
        <v>10</v>
      </c>
      <c r="C117" s="38">
        <f>C93</f>
        <v>114808.12</v>
      </c>
      <c r="D117" s="38">
        <f>D93</f>
        <v>114808.12</v>
      </c>
      <c r="E117" s="27"/>
      <c r="F117" s="27"/>
    </row>
    <row r="118" spans="1:18">
      <c r="B118" s="23" t="s">
        <v>0</v>
      </c>
      <c r="C118" s="38">
        <f>SUM(C117,C116)</f>
        <v>116342.12</v>
      </c>
      <c r="D118" s="38">
        <f>SUM(D117,D116)</f>
        <v>116342.12</v>
      </c>
      <c r="E118" s="27"/>
      <c r="F118" s="27"/>
    </row>
    <row r="119" spans="1:18" ht="8.25" customHeight="1">
      <c r="H119" s="29"/>
      <c r="I119" s="29"/>
      <c r="L119" s="29"/>
      <c r="M119" s="32"/>
    </row>
    <row r="120" spans="1:18">
      <c r="H120" s="2" t="str">
        <f>$H$14</f>
        <v>Sindku</v>
      </c>
      <c r="K120" s="127" t="str">
        <f>$K$14</f>
        <v>Segretarju Eżekuttiv</v>
      </c>
      <c r="L120" s="127"/>
      <c r="M120" s="127"/>
    </row>
    <row r="121" spans="1:18">
      <c r="A121" s="24" t="str">
        <f>$A$15</f>
        <v>Approvati fis-Seduta Nru:</v>
      </c>
    </row>
    <row r="122" spans="1:18">
      <c r="A122" s="25" t="str">
        <f>$A$16</f>
        <v>D - Direct Order, T - Tender, K - Kwotazzjonijiet, PP - Part Payment, PF - Paid in Full.</v>
      </c>
    </row>
    <row r="123" spans="1:18" ht="6" customHeight="1">
      <c r="H123" s="29"/>
      <c r="I123" s="29"/>
      <c r="L123" s="29"/>
      <c r="M123" s="32"/>
    </row>
    <row r="124" spans="1:18" s="26" customFormat="1">
      <c r="H124" s="2" t="str">
        <f>$H$18</f>
        <v>Kunsillier</v>
      </c>
      <c r="I124" s="2"/>
      <c r="J124" s="2"/>
      <c r="K124" s="2"/>
      <c r="L124" s="2" t="str">
        <f>$L$18</f>
        <v>Kunsillier</v>
      </c>
      <c r="M124" s="5"/>
    </row>
    <row r="125" spans="1:18">
      <c r="A125" s="1" t="str">
        <f>$A$1</f>
        <v>Kunsill Lokali: Rabat Għawdex</v>
      </c>
      <c r="B125" s="50"/>
      <c r="C125" s="50"/>
      <c r="D125" s="50"/>
      <c r="E125" s="50"/>
      <c r="F125" s="50"/>
      <c r="M125" s="3" t="str">
        <f>$M$1</f>
        <v xml:space="preserve">Skeda Nru. </v>
      </c>
    </row>
    <row r="126" spans="1:18">
      <c r="A126" s="128" t="s">
        <v>12</v>
      </c>
      <c r="B126" s="128"/>
      <c r="C126" s="128"/>
      <c r="D126" s="128"/>
      <c r="E126" s="128"/>
      <c r="F126" s="128"/>
      <c r="G126" s="128"/>
      <c r="H126" s="128"/>
      <c r="I126" s="128"/>
      <c r="J126" s="128"/>
      <c r="K126" s="128"/>
      <c r="L126" s="128"/>
      <c r="M126" s="128"/>
    </row>
    <row r="127" spans="1:18">
      <c r="A127" s="4"/>
      <c r="B127" s="6"/>
      <c r="D127" s="7"/>
      <c r="E127" s="7" t="s">
        <v>1</v>
      </c>
      <c r="F127" s="7"/>
      <c r="G127" s="52">
        <f>G3</f>
        <v>43739</v>
      </c>
      <c r="H127" s="8"/>
      <c r="I127" s="8"/>
      <c r="J127" s="8"/>
      <c r="K127" s="9"/>
      <c r="L127" s="9"/>
    </row>
    <row r="128" spans="1:18" ht="4.5" customHeight="1">
      <c r="A128" s="4"/>
      <c r="B128" s="6"/>
      <c r="C128" s="50"/>
      <c r="D128" s="50"/>
      <c r="E128" s="50"/>
      <c r="F128" s="50"/>
      <c r="G128" s="50"/>
      <c r="H128" s="50"/>
      <c r="I128" s="50"/>
      <c r="J128" s="50"/>
      <c r="K128" s="50"/>
      <c r="L128" s="50"/>
    </row>
    <row r="129" spans="1:16" ht="76.5">
      <c r="A129" s="4"/>
      <c r="B129" s="30" t="s">
        <v>6</v>
      </c>
      <c r="C129" s="31" t="s">
        <v>14</v>
      </c>
      <c r="D129" s="28" t="s">
        <v>13</v>
      </c>
      <c r="E129" s="129" t="s">
        <v>8</v>
      </c>
      <c r="F129" s="130"/>
      <c r="G129" s="30" t="s">
        <v>7</v>
      </c>
      <c r="H129" s="31" t="s">
        <v>15</v>
      </c>
      <c r="I129" s="31" t="s">
        <v>16</v>
      </c>
      <c r="J129" s="31" t="s">
        <v>17</v>
      </c>
      <c r="K129" s="31" t="s">
        <v>18</v>
      </c>
      <c r="L129" s="31" t="s">
        <v>19</v>
      </c>
      <c r="M129" s="31" t="s">
        <v>20</v>
      </c>
      <c r="N129" s="10"/>
    </row>
    <row r="130" spans="1:16" s="101" customFormat="1" ht="123.75">
      <c r="A130" s="97">
        <v>46</v>
      </c>
      <c r="B130" s="76" t="s">
        <v>142</v>
      </c>
      <c r="C130" s="35">
        <v>649</v>
      </c>
      <c r="D130" s="82">
        <v>1746.4</v>
      </c>
      <c r="E130" s="77" t="s">
        <v>24</v>
      </c>
      <c r="F130" s="77" t="s">
        <v>33</v>
      </c>
      <c r="G130" s="19" t="s">
        <v>155</v>
      </c>
      <c r="H130" s="98">
        <v>43438</v>
      </c>
      <c r="I130" s="99">
        <v>73</v>
      </c>
      <c r="J130" s="92"/>
      <c r="K130" s="93"/>
      <c r="L130" s="100">
        <v>3182</v>
      </c>
      <c r="M130" s="100">
        <v>10967</v>
      </c>
      <c r="O130" s="57"/>
      <c r="P130" s="102"/>
    </row>
    <row r="131" spans="1:16" s="15" customFormat="1" ht="45">
      <c r="A131" s="103"/>
      <c r="B131" s="86"/>
      <c r="C131" s="34">
        <v>413</v>
      </c>
      <c r="D131" s="87"/>
      <c r="E131" s="88"/>
      <c r="F131" s="88"/>
      <c r="G131" s="17" t="s">
        <v>156</v>
      </c>
      <c r="H131" s="104"/>
      <c r="I131" s="105"/>
      <c r="J131" s="48"/>
      <c r="K131" s="18"/>
      <c r="L131" s="106"/>
      <c r="M131" s="106"/>
      <c r="O131" s="57"/>
    </row>
    <row r="132" spans="1:16" s="15" customFormat="1">
      <c r="A132" s="107"/>
      <c r="B132" s="94"/>
      <c r="C132" s="34">
        <v>684.4</v>
      </c>
      <c r="D132" s="95"/>
      <c r="E132" s="68"/>
      <c r="F132" s="68"/>
      <c r="G132" s="17" t="s">
        <v>157</v>
      </c>
      <c r="H132" s="108"/>
      <c r="I132" s="109"/>
      <c r="J132" s="48"/>
      <c r="K132" s="18"/>
      <c r="L132" s="110"/>
      <c r="M132" s="110"/>
      <c r="O132" s="57"/>
    </row>
    <row r="133" spans="1:16" s="15" customFormat="1">
      <c r="A133" s="16">
        <v>47</v>
      </c>
      <c r="B133" s="58" t="s">
        <v>158</v>
      </c>
      <c r="C133" s="34">
        <v>337.5</v>
      </c>
      <c r="D133" s="34">
        <v>337.5</v>
      </c>
      <c r="E133" s="40" t="s">
        <v>24</v>
      </c>
      <c r="F133" s="40" t="s">
        <v>131</v>
      </c>
      <c r="G133" s="17" t="s">
        <v>159</v>
      </c>
      <c r="H133" s="59"/>
      <c r="I133" s="48"/>
      <c r="J133" s="48"/>
      <c r="K133" s="18"/>
      <c r="L133" s="18">
        <v>2500</v>
      </c>
      <c r="M133" s="18">
        <v>10968</v>
      </c>
    </row>
    <row r="134" spans="1:16" s="15" customFormat="1" ht="38.25">
      <c r="A134" s="20">
        <v>48</v>
      </c>
      <c r="B134" s="73" t="s">
        <v>160</v>
      </c>
      <c r="C134" s="37">
        <v>506.19</v>
      </c>
      <c r="D134" s="37">
        <v>506.19</v>
      </c>
      <c r="E134" s="44" t="s">
        <v>24</v>
      </c>
      <c r="F134" s="44" t="s">
        <v>61</v>
      </c>
      <c r="G134" s="21" t="s">
        <v>161</v>
      </c>
      <c r="H134" s="74" t="s">
        <v>162</v>
      </c>
      <c r="I134" s="49" t="s">
        <v>163</v>
      </c>
      <c r="J134" s="49"/>
      <c r="K134" s="22"/>
      <c r="L134" s="22">
        <v>3070</v>
      </c>
      <c r="M134" s="22">
        <v>10969</v>
      </c>
    </row>
    <row r="135" spans="1:16" s="15" customFormat="1">
      <c r="A135" s="75">
        <v>49</v>
      </c>
      <c r="B135" s="111" t="s">
        <v>164</v>
      </c>
      <c r="C135" s="35">
        <v>58.12</v>
      </c>
      <c r="D135" s="112">
        <v>452.47</v>
      </c>
      <c r="E135" s="113" t="s">
        <v>24</v>
      </c>
      <c r="F135" s="113" t="s">
        <v>33</v>
      </c>
      <c r="G135" s="19" t="s">
        <v>165</v>
      </c>
      <c r="H135" s="47">
        <v>43650</v>
      </c>
      <c r="I135" s="65">
        <v>12525</v>
      </c>
      <c r="J135" s="48"/>
      <c r="K135" s="18"/>
      <c r="L135" s="114">
        <v>2620</v>
      </c>
      <c r="M135" s="114">
        <v>10970</v>
      </c>
      <c r="O135" s="115"/>
    </row>
    <row r="136" spans="1:16" s="15" customFormat="1">
      <c r="A136" s="85"/>
      <c r="B136" s="86"/>
      <c r="C136" s="34">
        <v>18.5</v>
      </c>
      <c r="D136" s="116"/>
      <c r="E136" s="88"/>
      <c r="F136" s="88"/>
      <c r="G136" s="17" t="s">
        <v>166</v>
      </c>
      <c r="H136" s="47">
        <v>43580</v>
      </c>
      <c r="I136" s="65">
        <v>12468</v>
      </c>
      <c r="J136" s="48"/>
      <c r="K136" s="18"/>
      <c r="L136" s="106"/>
      <c r="M136" s="106"/>
      <c r="O136" s="115"/>
    </row>
    <row r="137" spans="1:16" s="15" customFormat="1">
      <c r="A137" s="85"/>
      <c r="B137" s="86"/>
      <c r="C137" s="34">
        <v>36.25</v>
      </c>
      <c r="D137" s="116"/>
      <c r="E137" s="88"/>
      <c r="F137" s="88"/>
      <c r="G137" s="17" t="s">
        <v>167</v>
      </c>
      <c r="H137" s="47">
        <v>43592</v>
      </c>
      <c r="I137" s="65">
        <v>12476</v>
      </c>
      <c r="J137" s="48"/>
      <c r="K137" s="18"/>
      <c r="L137" s="106"/>
      <c r="M137" s="106"/>
      <c r="O137" s="115"/>
    </row>
    <row r="138" spans="1:16" s="15" customFormat="1">
      <c r="A138" s="85"/>
      <c r="B138" s="86"/>
      <c r="C138" s="34">
        <v>138.5</v>
      </c>
      <c r="D138" s="116"/>
      <c r="E138" s="88"/>
      <c r="F138" s="88"/>
      <c r="G138" s="17" t="s">
        <v>168</v>
      </c>
      <c r="H138" s="47">
        <v>43703</v>
      </c>
      <c r="I138" s="65">
        <v>12568</v>
      </c>
      <c r="J138" s="48"/>
      <c r="K138" s="18"/>
      <c r="L138" s="106"/>
      <c r="M138" s="106"/>
      <c r="O138" s="115"/>
    </row>
    <row r="139" spans="1:16" s="15" customFormat="1">
      <c r="A139" s="85"/>
      <c r="B139" s="86"/>
      <c r="C139" s="37">
        <v>168</v>
      </c>
      <c r="D139" s="116"/>
      <c r="E139" s="88"/>
      <c r="F139" s="88"/>
      <c r="G139" s="21" t="s">
        <v>169</v>
      </c>
      <c r="H139" s="47">
        <v>43686</v>
      </c>
      <c r="I139" s="65">
        <v>12555</v>
      </c>
      <c r="J139" s="48"/>
      <c r="K139" s="18"/>
      <c r="L139" s="106"/>
      <c r="M139" s="106"/>
      <c r="O139" s="115"/>
    </row>
    <row r="140" spans="1:16" s="15" customFormat="1">
      <c r="A140" s="66"/>
      <c r="B140" s="94"/>
      <c r="C140" s="35">
        <v>33.1</v>
      </c>
      <c r="D140" s="117"/>
      <c r="E140" s="68"/>
      <c r="F140" s="68"/>
      <c r="G140" s="19" t="s">
        <v>167</v>
      </c>
      <c r="H140" s="118">
        <v>43683</v>
      </c>
      <c r="I140" s="92">
        <v>12553</v>
      </c>
      <c r="J140" s="92"/>
      <c r="K140" s="93"/>
      <c r="L140" s="110"/>
      <c r="M140" s="110"/>
      <c r="O140" s="115"/>
      <c r="P140" s="119"/>
    </row>
    <row r="141" spans="1:16" s="15" customFormat="1">
      <c r="A141" s="16">
        <v>50</v>
      </c>
      <c r="B141" s="61" t="s">
        <v>170</v>
      </c>
      <c r="C141" s="120">
        <v>79.95</v>
      </c>
      <c r="D141" s="120">
        <v>79.95</v>
      </c>
      <c r="E141" s="121" t="s">
        <v>24</v>
      </c>
      <c r="F141" s="121" t="s">
        <v>33</v>
      </c>
      <c r="G141" s="19" t="s">
        <v>171</v>
      </c>
      <c r="H141" s="118">
        <v>43713</v>
      </c>
      <c r="I141" s="92">
        <v>10218</v>
      </c>
      <c r="J141" s="92"/>
      <c r="K141" s="93"/>
      <c r="L141" s="93">
        <v>2240</v>
      </c>
      <c r="M141" s="93">
        <v>10971</v>
      </c>
      <c r="O141" s="115"/>
    </row>
    <row r="142" spans="1:16">
      <c r="B142" s="23" t="s">
        <v>9</v>
      </c>
      <c r="C142" s="38">
        <f>SUM(C130:C141)</f>
        <v>3122.5099999999998</v>
      </c>
      <c r="D142" s="38">
        <f>SUM(D130:D141)</f>
        <v>3122.51</v>
      </c>
      <c r="E142" s="27"/>
      <c r="F142" s="27"/>
    </row>
    <row r="143" spans="1:16">
      <c r="B143" s="23" t="s">
        <v>10</v>
      </c>
      <c r="C143" s="38">
        <f>C118</f>
        <v>116342.12</v>
      </c>
      <c r="D143" s="38">
        <f>D118</f>
        <v>116342.12</v>
      </c>
      <c r="E143" s="27"/>
      <c r="F143" s="27"/>
    </row>
    <row r="144" spans="1:16">
      <c r="B144" s="23" t="s">
        <v>0</v>
      </c>
      <c r="C144" s="38">
        <f>SUM(C143,C142)</f>
        <v>119464.62999999999</v>
      </c>
      <c r="D144" s="38">
        <f>SUM(D143,D142)</f>
        <v>119464.62999999999</v>
      </c>
      <c r="E144" s="27"/>
      <c r="F144" s="27"/>
    </row>
    <row r="145" spans="1:15" ht="8.25" customHeight="1">
      <c r="H145" s="29"/>
      <c r="I145" s="29"/>
      <c r="L145" s="29"/>
      <c r="M145" s="32"/>
    </row>
    <row r="146" spans="1:15">
      <c r="H146" s="2" t="str">
        <f>$H$14</f>
        <v>Sindku</v>
      </c>
      <c r="K146" s="127" t="str">
        <f>$K$14</f>
        <v>Segretarju Eżekuttiv</v>
      </c>
      <c r="L146" s="127"/>
      <c r="M146" s="127"/>
    </row>
    <row r="147" spans="1:15">
      <c r="A147" s="24" t="str">
        <f>$A$15</f>
        <v>Approvati fis-Seduta Nru:</v>
      </c>
    </row>
    <row r="148" spans="1:15">
      <c r="A148" s="25" t="str">
        <f>$A$16</f>
        <v>D - Direct Order, T - Tender, K - Kwotazzjonijiet, PP - Part Payment, PF - Paid in Full.</v>
      </c>
    </row>
    <row r="149" spans="1:15" ht="6" customHeight="1">
      <c r="H149" s="29"/>
      <c r="I149" s="29"/>
      <c r="L149" s="29"/>
      <c r="M149" s="32"/>
    </row>
    <row r="150" spans="1:15" s="26" customFormat="1">
      <c r="H150" s="2" t="str">
        <f>$H$18</f>
        <v>Kunsillier</v>
      </c>
      <c r="I150" s="2"/>
      <c r="J150" s="2"/>
      <c r="K150" s="2"/>
      <c r="L150" s="2" t="str">
        <f>$L$18</f>
        <v>Kunsillier</v>
      </c>
      <c r="M150" s="5"/>
    </row>
    <row r="151" spans="1:15">
      <c r="A151" s="1" t="str">
        <f>$A$1</f>
        <v>Kunsill Lokali: Rabat Għawdex</v>
      </c>
      <c r="B151" s="50"/>
      <c r="C151" s="50"/>
      <c r="D151" s="50"/>
      <c r="E151" s="50"/>
      <c r="F151" s="50"/>
      <c r="M151" s="3" t="str">
        <f>$M$1</f>
        <v xml:space="preserve">Skeda Nru. </v>
      </c>
    </row>
    <row r="152" spans="1:15">
      <c r="A152" s="128" t="s">
        <v>12</v>
      </c>
      <c r="B152" s="128"/>
      <c r="C152" s="128"/>
      <c r="D152" s="128"/>
      <c r="E152" s="128"/>
      <c r="F152" s="128"/>
      <c r="G152" s="128"/>
      <c r="H152" s="128"/>
      <c r="I152" s="128"/>
      <c r="J152" s="128"/>
      <c r="K152" s="128"/>
      <c r="L152" s="128"/>
      <c r="M152" s="128"/>
    </row>
    <row r="153" spans="1:15">
      <c r="A153" s="4"/>
      <c r="B153" s="6"/>
      <c r="D153" s="7"/>
      <c r="E153" s="7" t="s">
        <v>1</v>
      </c>
      <c r="F153" s="7"/>
      <c r="G153" s="52">
        <f>G3</f>
        <v>43739</v>
      </c>
      <c r="H153" s="8"/>
      <c r="I153" s="8"/>
      <c r="J153" s="8"/>
      <c r="K153" s="9"/>
      <c r="L153" s="9"/>
    </row>
    <row r="154" spans="1:15" ht="4.5" customHeight="1">
      <c r="A154" s="4"/>
      <c r="B154" s="6"/>
      <c r="C154" s="50"/>
      <c r="D154" s="50"/>
      <c r="E154" s="50"/>
      <c r="F154" s="50"/>
      <c r="G154" s="50"/>
      <c r="H154" s="50"/>
      <c r="I154" s="50"/>
      <c r="J154" s="50"/>
      <c r="K154" s="50"/>
      <c r="L154" s="50"/>
    </row>
    <row r="155" spans="1:15" ht="76.5">
      <c r="A155" s="4"/>
      <c r="B155" s="30" t="s">
        <v>6</v>
      </c>
      <c r="C155" s="31" t="s">
        <v>14</v>
      </c>
      <c r="D155" s="28" t="s">
        <v>13</v>
      </c>
      <c r="E155" s="129" t="s">
        <v>8</v>
      </c>
      <c r="F155" s="130"/>
      <c r="G155" s="30" t="s">
        <v>7</v>
      </c>
      <c r="H155" s="31" t="s">
        <v>15</v>
      </c>
      <c r="I155" s="31" t="s">
        <v>16</v>
      </c>
      <c r="J155" s="31" t="s">
        <v>17</v>
      </c>
      <c r="K155" s="31" t="s">
        <v>18</v>
      </c>
      <c r="L155" s="31" t="s">
        <v>19</v>
      </c>
      <c r="M155" s="31" t="s">
        <v>20</v>
      </c>
      <c r="N155" s="10"/>
    </row>
    <row r="156" spans="1:15" s="15" customFormat="1" ht="89.25">
      <c r="A156" s="16">
        <v>51</v>
      </c>
      <c r="B156" s="61" t="s">
        <v>170</v>
      </c>
      <c r="C156" s="120">
        <v>551.79</v>
      </c>
      <c r="D156" s="120">
        <v>551.79</v>
      </c>
      <c r="E156" s="121" t="s">
        <v>24</v>
      </c>
      <c r="F156" s="121" t="s">
        <v>33</v>
      </c>
      <c r="G156" s="19" t="s">
        <v>172</v>
      </c>
      <c r="H156" s="118">
        <v>43689</v>
      </c>
      <c r="I156" s="92" t="s">
        <v>173</v>
      </c>
      <c r="J156" s="92"/>
      <c r="K156" s="93"/>
      <c r="L156" s="93">
        <v>2240</v>
      </c>
      <c r="M156" s="93">
        <v>10972</v>
      </c>
      <c r="O156" s="115"/>
    </row>
    <row r="157" spans="1:15" s="101" customFormat="1">
      <c r="A157" s="122">
        <v>52</v>
      </c>
      <c r="B157" s="61" t="s">
        <v>174</v>
      </c>
      <c r="C157" s="35">
        <v>1901.33</v>
      </c>
      <c r="D157" s="35">
        <v>1901.33</v>
      </c>
      <c r="E157" s="42" t="s">
        <v>24</v>
      </c>
      <c r="F157" s="42" t="s">
        <v>131</v>
      </c>
      <c r="G157" s="19" t="s">
        <v>175</v>
      </c>
      <c r="H157" s="118" t="s">
        <v>176</v>
      </c>
      <c r="I157" s="92" t="s">
        <v>177</v>
      </c>
      <c r="J157" s="92"/>
      <c r="K157" s="93"/>
      <c r="L157" s="93">
        <v>7575</v>
      </c>
      <c r="M157" s="93">
        <v>10973</v>
      </c>
      <c r="O157" s="115"/>
    </row>
    <row r="158" spans="1:15" s="15" customFormat="1" ht="38.25">
      <c r="A158" s="16">
        <v>53</v>
      </c>
      <c r="B158" s="61" t="s">
        <v>95</v>
      </c>
      <c r="C158" s="35">
        <v>13202.88</v>
      </c>
      <c r="D158" s="35">
        <v>13202.88</v>
      </c>
      <c r="E158" s="42" t="s">
        <v>24</v>
      </c>
      <c r="F158" s="42" t="s">
        <v>61</v>
      </c>
      <c r="G158" s="19" t="s">
        <v>178</v>
      </c>
      <c r="H158" s="118" t="s">
        <v>119</v>
      </c>
      <c r="I158" s="92" t="s">
        <v>179</v>
      </c>
      <c r="J158" s="92"/>
      <c r="K158" s="93"/>
      <c r="L158" s="93">
        <v>3041</v>
      </c>
      <c r="M158" s="93">
        <v>10974</v>
      </c>
      <c r="O158" s="115"/>
    </row>
    <row r="159" spans="1:15" s="15" customFormat="1" ht="38.25">
      <c r="A159" s="16">
        <v>54</v>
      </c>
      <c r="B159" s="61" t="s">
        <v>95</v>
      </c>
      <c r="C159" s="35">
        <v>12865.77</v>
      </c>
      <c r="D159" s="35">
        <v>12865.77</v>
      </c>
      <c r="E159" s="42" t="s">
        <v>24</v>
      </c>
      <c r="F159" s="42" t="s">
        <v>61</v>
      </c>
      <c r="G159" s="19" t="s">
        <v>180</v>
      </c>
      <c r="H159" s="118" t="s">
        <v>97</v>
      </c>
      <c r="I159" s="92" t="s">
        <v>181</v>
      </c>
      <c r="J159" s="92"/>
      <c r="K159" s="93"/>
      <c r="L159" s="93">
        <v>3041</v>
      </c>
      <c r="M159" s="93">
        <v>10975</v>
      </c>
      <c r="O159" s="115"/>
    </row>
    <row r="160" spans="1:15" s="15" customFormat="1">
      <c r="A160" s="16">
        <v>55</v>
      </c>
      <c r="B160" s="61" t="s">
        <v>182</v>
      </c>
      <c r="C160" s="35">
        <v>1703.45</v>
      </c>
      <c r="D160" s="35">
        <v>1703.45</v>
      </c>
      <c r="E160" s="42" t="s">
        <v>24</v>
      </c>
      <c r="F160" s="42" t="s">
        <v>33</v>
      </c>
      <c r="G160" s="19" t="s">
        <v>183</v>
      </c>
      <c r="H160" s="118">
        <v>43745</v>
      </c>
      <c r="I160" s="123"/>
      <c r="J160" s="92"/>
      <c r="K160" s="93"/>
      <c r="L160" s="93">
        <v>3140</v>
      </c>
      <c r="M160" s="93">
        <v>10976</v>
      </c>
      <c r="O160" s="115"/>
    </row>
    <row r="161" spans="1:15" s="15" customFormat="1" ht="22.5">
      <c r="A161" s="16">
        <v>56</v>
      </c>
      <c r="B161" s="61" t="s">
        <v>184</v>
      </c>
      <c r="C161" s="35">
        <v>570</v>
      </c>
      <c r="D161" s="35">
        <v>570</v>
      </c>
      <c r="E161" s="42" t="s">
        <v>24</v>
      </c>
      <c r="F161" s="42" t="s">
        <v>33</v>
      </c>
      <c r="G161" s="17" t="s">
        <v>185</v>
      </c>
      <c r="H161" s="59">
        <v>43756</v>
      </c>
      <c r="I161" s="48">
        <v>144</v>
      </c>
      <c r="J161" s="48"/>
      <c r="K161" s="18"/>
      <c r="L161" s="18">
        <v>2810</v>
      </c>
      <c r="M161" s="18">
        <v>10977</v>
      </c>
      <c r="O161" s="115"/>
    </row>
    <row r="162" spans="1:15" s="15" customFormat="1">
      <c r="A162" s="16">
        <v>57</v>
      </c>
      <c r="B162" s="61" t="s">
        <v>99</v>
      </c>
      <c r="C162" s="35">
        <v>408.22</v>
      </c>
      <c r="D162" s="35">
        <v>408.22</v>
      </c>
      <c r="E162" s="42" t="s">
        <v>24</v>
      </c>
      <c r="F162" s="42" t="s">
        <v>25</v>
      </c>
      <c r="G162" s="17" t="s">
        <v>186</v>
      </c>
      <c r="H162" s="59">
        <v>43753</v>
      </c>
      <c r="I162" s="48"/>
      <c r="J162" s="48"/>
      <c r="K162" s="18"/>
      <c r="L162" s="18">
        <v>3140</v>
      </c>
      <c r="M162" s="18">
        <v>10978</v>
      </c>
      <c r="O162" s="115"/>
    </row>
    <row r="163" spans="1:15" s="15" customFormat="1">
      <c r="A163" s="16">
        <v>58</v>
      </c>
      <c r="B163" s="58" t="s">
        <v>187</v>
      </c>
      <c r="C163" s="36">
        <v>2437.52</v>
      </c>
      <c r="D163" s="36">
        <v>2437.52</v>
      </c>
      <c r="E163" s="43" t="s">
        <v>188</v>
      </c>
      <c r="F163" s="43" t="s">
        <v>25</v>
      </c>
      <c r="G163" s="17" t="s">
        <v>189</v>
      </c>
      <c r="H163" s="59"/>
      <c r="I163" s="65"/>
      <c r="J163" s="48"/>
      <c r="K163" s="18"/>
      <c r="L163" s="18" t="s">
        <v>190</v>
      </c>
      <c r="M163" s="18">
        <v>10979</v>
      </c>
      <c r="O163" s="115"/>
    </row>
    <row r="164" spans="1:15" s="15" customFormat="1">
      <c r="A164" s="16">
        <v>59</v>
      </c>
      <c r="B164" s="61" t="s">
        <v>191</v>
      </c>
      <c r="C164" s="35">
        <v>357.63</v>
      </c>
      <c r="D164" s="35">
        <v>357.63</v>
      </c>
      <c r="E164" s="42" t="s">
        <v>24</v>
      </c>
      <c r="F164" s="43" t="s">
        <v>25</v>
      </c>
      <c r="G164" s="17" t="s">
        <v>192</v>
      </c>
      <c r="H164" s="47"/>
      <c r="I164" s="48"/>
      <c r="J164" s="48"/>
      <c r="K164" s="18"/>
      <c r="L164" s="18">
        <v>1700</v>
      </c>
      <c r="M164" s="18">
        <v>10980</v>
      </c>
      <c r="O164" s="115"/>
    </row>
    <row r="165" spans="1:15" s="15" customFormat="1">
      <c r="A165" s="16">
        <v>60</v>
      </c>
      <c r="B165" s="61" t="s">
        <v>193</v>
      </c>
      <c r="C165" s="35">
        <v>126.56</v>
      </c>
      <c r="D165" s="35">
        <v>126.56</v>
      </c>
      <c r="E165" s="42" t="s">
        <v>24</v>
      </c>
      <c r="F165" s="43" t="s">
        <v>25</v>
      </c>
      <c r="G165" s="17" t="s">
        <v>194</v>
      </c>
      <c r="H165" s="47"/>
      <c r="I165" s="48"/>
      <c r="J165" s="48"/>
      <c r="K165" s="18"/>
      <c r="L165" s="18">
        <v>1200</v>
      </c>
      <c r="M165" s="18">
        <v>10981</v>
      </c>
      <c r="O165" s="115"/>
    </row>
    <row r="166" spans="1:15" s="15" customFormat="1" ht="33.75">
      <c r="A166" s="16">
        <v>61</v>
      </c>
      <c r="B166" s="58" t="s">
        <v>195</v>
      </c>
      <c r="C166" s="34">
        <v>1416</v>
      </c>
      <c r="D166" s="34">
        <v>1416</v>
      </c>
      <c r="E166" s="40" t="s">
        <v>24</v>
      </c>
      <c r="F166" s="43" t="s">
        <v>131</v>
      </c>
      <c r="G166" s="17" t="s">
        <v>196</v>
      </c>
      <c r="H166" s="59">
        <v>43728</v>
      </c>
      <c r="I166" s="65">
        <v>6912</v>
      </c>
      <c r="J166" s="48"/>
      <c r="K166" s="18">
        <v>369</v>
      </c>
      <c r="L166" s="18">
        <v>3120</v>
      </c>
      <c r="M166" s="18">
        <v>10982</v>
      </c>
      <c r="O166" s="115"/>
    </row>
    <row r="167" spans="1:15" s="15" customFormat="1">
      <c r="A167" s="16">
        <v>62</v>
      </c>
      <c r="B167" s="58" t="s">
        <v>98</v>
      </c>
      <c r="C167" s="34"/>
      <c r="D167" s="34"/>
      <c r="E167" s="40"/>
      <c r="F167" s="43"/>
      <c r="G167" s="17" t="s">
        <v>98</v>
      </c>
      <c r="H167" s="59"/>
      <c r="I167" s="48"/>
      <c r="J167" s="48"/>
      <c r="K167" s="18"/>
      <c r="L167" s="18"/>
      <c r="M167" s="18">
        <v>10983</v>
      </c>
      <c r="O167" s="115"/>
    </row>
    <row r="168" spans="1:15" s="15" customFormat="1">
      <c r="A168" s="16">
        <v>63</v>
      </c>
      <c r="B168" s="58" t="s">
        <v>98</v>
      </c>
      <c r="C168" s="34"/>
      <c r="D168" s="34"/>
      <c r="E168" s="40"/>
      <c r="F168" s="43"/>
      <c r="G168" s="17" t="s">
        <v>98</v>
      </c>
      <c r="H168" s="59"/>
      <c r="I168" s="48"/>
      <c r="J168" s="48"/>
      <c r="K168" s="18"/>
      <c r="L168" s="18"/>
      <c r="M168" s="18">
        <v>10984</v>
      </c>
      <c r="O168" s="115"/>
    </row>
    <row r="169" spans="1:15">
      <c r="B169" s="23" t="s">
        <v>9</v>
      </c>
      <c r="C169" s="38">
        <f>SUM(C156:C168)</f>
        <v>35541.149999999994</v>
      </c>
      <c r="D169" s="38">
        <f>SUM(D156:D168)</f>
        <v>35541.149999999994</v>
      </c>
      <c r="E169" s="27"/>
      <c r="F169" s="27"/>
    </row>
    <row r="170" spans="1:15">
      <c r="B170" s="23" t="s">
        <v>10</v>
      </c>
      <c r="C170" s="38">
        <f>C144</f>
        <v>119464.62999999999</v>
      </c>
      <c r="D170" s="38">
        <f>D144</f>
        <v>119464.62999999999</v>
      </c>
      <c r="E170" s="27"/>
      <c r="F170" s="27"/>
    </row>
    <row r="171" spans="1:15">
      <c r="B171" s="23" t="s">
        <v>0</v>
      </c>
      <c r="C171" s="38">
        <f>SUM(C170,C169)</f>
        <v>155005.77999999997</v>
      </c>
      <c r="D171" s="38">
        <f>SUM(D170,D169)</f>
        <v>155005.77999999997</v>
      </c>
      <c r="E171" s="27"/>
      <c r="F171" s="27"/>
    </row>
    <row r="172" spans="1:15" ht="8.25" customHeight="1">
      <c r="H172" s="29"/>
      <c r="I172" s="29"/>
      <c r="L172" s="29"/>
      <c r="M172" s="32"/>
    </row>
    <row r="173" spans="1:15">
      <c r="H173" s="2" t="str">
        <f>$H$14</f>
        <v>Sindku</v>
      </c>
      <c r="K173" s="127" t="str">
        <f>$K$14</f>
        <v>Segretarju Eżekuttiv</v>
      </c>
      <c r="L173" s="127"/>
      <c r="M173" s="127"/>
    </row>
    <row r="174" spans="1:15">
      <c r="A174" s="24" t="str">
        <f>$A$15</f>
        <v>Approvati fis-Seduta Nru:</v>
      </c>
    </row>
    <row r="175" spans="1:15">
      <c r="A175" s="25" t="str">
        <f>$A$16</f>
        <v>D - Direct Order, T - Tender, K - Kwotazzjonijiet, PP - Part Payment, PF - Paid in Full.</v>
      </c>
    </row>
    <row r="176" spans="1:15" ht="6" customHeight="1">
      <c r="H176" s="29"/>
      <c r="I176" s="29"/>
      <c r="L176" s="29"/>
      <c r="M176" s="32"/>
    </row>
    <row r="177" spans="1:14" s="26" customFormat="1">
      <c r="H177" s="2" t="str">
        <f>$H$18</f>
        <v>Kunsillier</v>
      </c>
      <c r="I177" s="2"/>
      <c r="J177" s="2"/>
      <c r="K177" s="2"/>
      <c r="L177" s="2" t="str">
        <f>$L$18</f>
        <v>Kunsillier</v>
      </c>
      <c r="M177" s="5"/>
    </row>
    <row r="178" spans="1:14">
      <c r="A178" s="1" t="str">
        <f>$A$1</f>
        <v>Kunsill Lokali: Rabat Għawdex</v>
      </c>
      <c r="B178" s="50"/>
      <c r="C178" s="50"/>
      <c r="D178" s="50"/>
      <c r="E178" s="50"/>
      <c r="F178" s="50"/>
      <c r="M178" s="3" t="str">
        <f>$M$1</f>
        <v xml:space="preserve">Skeda Nru. </v>
      </c>
    </row>
    <row r="179" spans="1:14">
      <c r="A179" s="128" t="s">
        <v>12</v>
      </c>
      <c r="B179" s="128"/>
      <c r="C179" s="128"/>
      <c r="D179" s="128"/>
      <c r="E179" s="128"/>
      <c r="F179" s="128"/>
      <c r="G179" s="128"/>
      <c r="H179" s="128"/>
      <c r="I179" s="128"/>
      <c r="J179" s="128"/>
      <c r="K179" s="128"/>
      <c r="L179" s="128"/>
      <c r="M179" s="128"/>
    </row>
    <row r="180" spans="1:14">
      <c r="A180" s="4"/>
      <c r="B180" s="6"/>
      <c r="D180" s="7"/>
      <c r="E180" s="7" t="s">
        <v>1</v>
      </c>
      <c r="F180" s="7"/>
      <c r="G180" s="52">
        <f>G3</f>
        <v>43739</v>
      </c>
      <c r="H180" s="8"/>
      <c r="I180" s="8"/>
      <c r="J180" s="8"/>
      <c r="K180" s="9"/>
      <c r="L180" s="9"/>
    </row>
    <row r="181" spans="1:14" ht="4.5" customHeight="1">
      <c r="A181" s="4"/>
      <c r="B181" s="6"/>
      <c r="C181" s="50"/>
      <c r="D181" s="50"/>
      <c r="E181" s="50"/>
      <c r="F181" s="50"/>
      <c r="G181" s="50"/>
      <c r="H181" s="50"/>
      <c r="I181" s="50"/>
      <c r="J181" s="50"/>
      <c r="K181" s="50"/>
      <c r="L181" s="50"/>
    </row>
    <row r="182" spans="1:14" ht="76.5">
      <c r="A182" s="4"/>
      <c r="B182" s="30" t="s">
        <v>6</v>
      </c>
      <c r="C182" s="31" t="s">
        <v>14</v>
      </c>
      <c r="D182" s="28" t="s">
        <v>13</v>
      </c>
      <c r="E182" s="129" t="s">
        <v>8</v>
      </c>
      <c r="F182" s="130"/>
      <c r="G182" s="30" t="s">
        <v>7</v>
      </c>
      <c r="H182" s="31" t="s">
        <v>15</v>
      </c>
      <c r="I182" s="31" t="s">
        <v>16</v>
      </c>
      <c r="J182" s="31" t="s">
        <v>17</v>
      </c>
      <c r="K182" s="31" t="s">
        <v>18</v>
      </c>
      <c r="L182" s="31" t="s">
        <v>19</v>
      </c>
      <c r="M182" s="31" t="s">
        <v>20</v>
      </c>
      <c r="N182" s="10"/>
    </row>
    <row r="183" spans="1:14" s="15" customFormat="1">
      <c r="A183" s="124">
        <v>81</v>
      </c>
      <c r="B183" s="58" t="s">
        <v>197</v>
      </c>
      <c r="C183" s="36">
        <v>986.4</v>
      </c>
      <c r="D183" s="36">
        <v>986.4</v>
      </c>
      <c r="E183" s="43" t="s">
        <v>24</v>
      </c>
      <c r="F183" s="43" t="s">
        <v>25</v>
      </c>
      <c r="G183" s="17" t="s">
        <v>198</v>
      </c>
      <c r="H183" s="47"/>
      <c r="I183" s="65"/>
      <c r="J183" s="48"/>
      <c r="K183" s="18"/>
      <c r="L183" s="18" t="s">
        <v>199</v>
      </c>
      <c r="M183" s="18"/>
    </row>
    <row r="184" spans="1:14" s="15" customFormat="1">
      <c r="A184" s="16">
        <v>82</v>
      </c>
      <c r="B184" s="58" t="s">
        <v>200</v>
      </c>
      <c r="C184" s="36">
        <v>1903.3</v>
      </c>
      <c r="D184" s="36">
        <v>1903.3</v>
      </c>
      <c r="E184" s="43" t="s">
        <v>24</v>
      </c>
      <c r="F184" s="43" t="s">
        <v>25</v>
      </c>
      <c r="G184" s="17" t="s">
        <v>201</v>
      </c>
      <c r="H184" s="47"/>
      <c r="I184" s="65"/>
      <c r="J184" s="48"/>
      <c r="K184" s="18"/>
      <c r="L184" s="18" t="s">
        <v>199</v>
      </c>
      <c r="M184" s="18"/>
    </row>
    <row r="185" spans="1:14" s="15" customFormat="1">
      <c r="A185" s="16">
        <v>83</v>
      </c>
      <c r="B185" s="58" t="s">
        <v>202</v>
      </c>
      <c r="C185" s="36">
        <v>1482.68</v>
      </c>
      <c r="D185" s="36">
        <v>1482.68</v>
      </c>
      <c r="E185" s="43" t="s">
        <v>24</v>
      </c>
      <c r="F185" s="43" t="s">
        <v>25</v>
      </c>
      <c r="G185" s="17" t="s">
        <v>201</v>
      </c>
      <c r="H185" s="47"/>
      <c r="I185" s="65"/>
      <c r="J185" s="48"/>
      <c r="K185" s="18"/>
      <c r="L185" s="18" t="s">
        <v>199</v>
      </c>
      <c r="M185" s="18"/>
    </row>
    <row r="186" spans="1:14" s="15" customFormat="1">
      <c r="A186" s="16">
        <v>84</v>
      </c>
      <c r="B186" s="58" t="s">
        <v>203</v>
      </c>
      <c r="C186" s="36">
        <v>1311.1</v>
      </c>
      <c r="D186" s="36">
        <v>1311.1</v>
      </c>
      <c r="E186" s="43" t="s">
        <v>24</v>
      </c>
      <c r="F186" s="43" t="s">
        <v>25</v>
      </c>
      <c r="G186" s="17" t="s">
        <v>201</v>
      </c>
      <c r="H186" s="47"/>
      <c r="I186" s="65"/>
      <c r="J186" s="48"/>
      <c r="K186" s="18"/>
      <c r="L186" s="18" t="s">
        <v>199</v>
      </c>
      <c r="M186" s="18"/>
    </row>
    <row r="187" spans="1:14" s="15" customFormat="1">
      <c r="A187" s="16">
        <v>85</v>
      </c>
      <c r="B187" s="58" t="s">
        <v>204</v>
      </c>
      <c r="C187" s="36">
        <v>1183.68</v>
      </c>
      <c r="D187" s="36">
        <v>1183.68</v>
      </c>
      <c r="E187" s="43" t="s">
        <v>24</v>
      </c>
      <c r="F187" s="43" t="s">
        <v>25</v>
      </c>
      <c r="G187" s="17" t="s">
        <v>201</v>
      </c>
      <c r="H187" s="47"/>
      <c r="I187" s="65"/>
      <c r="J187" s="48"/>
      <c r="K187" s="18"/>
      <c r="L187" s="18" t="s">
        <v>199</v>
      </c>
      <c r="M187" s="22"/>
    </row>
    <row r="188" spans="1:14">
      <c r="B188" s="23" t="s">
        <v>9</v>
      </c>
      <c r="C188" s="38">
        <f>SUM(C183:C187)</f>
        <v>6867.16</v>
      </c>
      <c r="D188" s="38">
        <f>SUM(D183:D187)</f>
        <v>6867.16</v>
      </c>
      <c r="E188" s="27"/>
      <c r="F188" s="27"/>
    </row>
    <row r="189" spans="1:14">
      <c r="B189" s="23" t="s">
        <v>10</v>
      </c>
      <c r="C189" s="38">
        <f>C171</f>
        <v>155005.77999999997</v>
      </c>
      <c r="D189" s="38">
        <f>D171</f>
        <v>155005.77999999997</v>
      </c>
      <c r="E189" s="27"/>
      <c r="F189" s="27"/>
    </row>
    <row r="190" spans="1:14">
      <c r="B190" s="23" t="s">
        <v>0</v>
      </c>
      <c r="C190" s="38">
        <f>SUM(C189,C188)</f>
        <v>161872.93999999997</v>
      </c>
      <c r="D190" s="38">
        <f>SUM(D189,D188)</f>
        <v>161872.93999999997</v>
      </c>
      <c r="E190" s="27"/>
      <c r="F190" s="27"/>
    </row>
    <row r="191" spans="1:14" ht="8.25" customHeight="1">
      <c r="H191" s="29"/>
      <c r="I191" s="29"/>
      <c r="L191" s="29"/>
      <c r="M191" s="32"/>
    </row>
    <row r="192" spans="1:14">
      <c r="H192" s="2" t="str">
        <f>$H$14</f>
        <v>Sindku</v>
      </c>
      <c r="K192" s="127" t="str">
        <f>$K$14</f>
        <v>Segretarju Eżekuttiv</v>
      </c>
      <c r="L192" s="127"/>
      <c r="M192" s="127"/>
    </row>
    <row r="193" spans="1:13">
      <c r="A193" s="24" t="str">
        <f>$A$15</f>
        <v>Approvati fis-Seduta Nru:</v>
      </c>
      <c r="C193" s="125"/>
    </row>
    <row r="194" spans="1:13">
      <c r="A194" s="25" t="str">
        <f>$A$16</f>
        <v>D - Direct Order, T - Tender, K - Kwotazzjonijiet, PP - Part Payment, PF - Paid in Full.</v>
      </c>
    </row>
    <row r="195" spans="1:13" ht="6" customHeight="1">
      <c r="H195" s="29"/>
      <c r="I195" s="29"/>
      <c r="L195" s="29"/>
      <c r="M195" s="32"/>
    </row>
    <row r="196" spans="1:13" s="26" customFormat="1">
      <c r="H196" s="2" t="str">
        <f>$H$18</f>
        <v>Kunsillier</v>
      </c>
      <c r="I196" s="2"/>
      <c r="J196" s="2"/>
      <c r="K196" s="2"/>
      <c r="L196" s="2" t="str">
        <f>$L$18</f>
        <v>Kunsillier</v>
      </c>
      <c r="M196" s="5"/>
    </row>
  </sheetData>
  <mergeCells count="24">
    <mergeCell ref="E49:F49"/>
    <mergeCell ref="A2:M2"/>
    <mergeCell ref="E5:F5"/>
    <mergeCell ref="A20:M20"/>
    <mergeCell ref="E23:F23"/>
    <mergeCell ref="A46:M46"/>
    <mergeCell ref="K14:M14"/>
    <mergeCell ref="K40:M40"/>
    <mergeCell ref="K192:M192"/>
    <mergeCell ref="K70:M70"/>
    <mergeCell ref="K95:M95"/>
    <mergeCell ref="K120:M120"/>
    <mergeCell ref="K146:M146"/>
    <mergeCell ref="K173:M173"/>
    <mergeCell ref="A152:M152"/>
    <mergeCell ref="E155:F155"/>
    <mergeCell ref="A179:M179"/>
    <mergeCell ref="E182:F182"/>
    <mergeCell ref="A76:M76"/>
    <mergeCell ref="E79:F79"/>
    <mergeCell ref="A101:M101"/>
    <mergeCell ref="E104:F104"/>
    <mergeCell ref="A126:M126"/>
    <mergeCell ref="E129:F129"/>
  </mergeCells>
  <printOptions horizontalCentered="1"/>
  <pageMargins left="0.16" right="0.15748031496062992" top="0.16" bottom="0.38" header="0.16" footer="0.16"/>
  <pageSetup paperSize="9" fitToWidth="0" fitToHeight="0" orientation="landscape" r:id="rId1"/>
  <headerFooter alignWithMargins="0">
    <oddFooter>&amp;L&amp;F&amp;C&amp;P of &amp;N</oddFooter>
  </headerFooter>
  <rowBreaks count="4" manualBreakCount="4">
    <brk id="18" max="16383" man="1"/>
    <brk id="74" max="16383" man="1"/>
    <brk id="99" max="16383" man="1"/>
    <brk id="12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Skeda tal-Ħlasijiet Rabat Local</vt:lpstr>
    </vt:vector>
  </TitlesOfParts>
  <Company>MITTS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Kunsill PC 4</dc:creator>
  <cp:lastModifiedBy>Miriam</cp:lastModifiedBy>
  <cp:lastPrinted>2020-01-16T09:52:50Z</cp:lastPrinted>
  <dcterms:created xsi:type="dcterms:W3CDTF">2001-03-06T10:34:30Z</dcterms:created>
  <dcterms:modified xsi:type="dcterms:W3CDTF">2020-01-17T08:50:03Z</dcterms:modified>
</cp:coreProperties>
</file>