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tal-Ħlasijiet'!$A$1:$M$36</definedName>
  </definedNames>
  <calcPr calcId="125725"/>
</workbook>
</file>

<file path=xl/calcChain.xml><?xml version="1.0" encoding="utf-8"?>
<calcChain xmlns="http://schemas.openxmlformats.org/spreadsheetml/2006/main">
  <c r="L294" i="1"/>
  <c r="H294"/>
  <c r="L292"/>
  <c r="H292"/>
  <c r="A291"/>
  <c r="A289"/>
  <c r="L288"/>
  <c r="H288"/>
  <c r="L286"/>
  <c r="H286"/>
  <c r="D284"/>
  <c r="C284"/>
  <c r="G261"/>
  <c r="A260"/>
  <c r="M259"/>
  <c r="A259"/>
  <c r="L257"/>
  <c r="H257"/>
  <c r="L255"/>
  <c r="H255"/>
  <c r="A254"/>
  <c r="A252"/>
  <c r="L251"/>
  <c r="H251"/>
  <c r="L249"/>
  <c r="H249"/>
  <c r="D247"/>
  <c r="C247"/>
  <c r="G224"/>
  <c r="A223"/>
  <c r="M222"/>
  <c r="A222"/>
  <c r="L220"/>
  <c r="H220"/>
  <c r="L218"/>
  <c r="H218"/>
  <c r="A217"/>
  <c r="A215"/>
  <c r="L214"/>
  <c r="H214"/>
  <c r="L212"/>
  <c r="H212"/>
  <c r="D210"/>
  <c r="C210"/>
  <c r="G187"/>
  <c r="A186"/>
  <c r="M185"/>
  <c r="A185"/>
  <c r="L183"/>
  <c r="H183"/>
  <c r="L181"/>
  <c r="H181"/>
  <c r="A180"/>
  <c r="A178"/>
  <c r="L177"/>
  <c r="H177"/>
  <c r="L175"/>
  <c r="H175"/>
  <c r="D173"/>
  <c r="C173"/>
  <c r="G150"/>
  <c r="A149"/>
  <c r="M148"/>
  <c r="A148"/>
  <c r="A143"/>
  <c r="A141"/>
  <c r="L140"/>
  <c r="H140"/>
  <c r="D136"/>
  <c r="C136"/>
  <c r="G113"/>
  <c r="A112"/>
  <c r="M111"/>
  <c r="A111"/>
  <c r="A75"/>
  <c r="A38"/>
  <c r="A107"/>
  <c r="A144" s="1"/>
  <c r="A181" s="1"/>
  <c r="A218" s="1"/>
  <c r="A255" s="1"/>
  <c r="A292" s="1"/>
  <c r="L110"/>
  <c r="L147" s="1"/>
  <c r="L184" s="1"/>
  <c r="L221" s="1"/>
  <c r="L258" s="1"/>
  <c r="L295" s="1"/>
  <c r="H110"/>
  <c r="H147" s="1"/>
  <c r="H184" s="1"/>
  <c r="H221" s="1"/>
  <c r="H258" s="1"/>
  <c r="H295" s="1"/>
  <c r="A70"/>
  <c r="A69"/>
  <c r="L73"/>
  <c r="H73"/>
  <c r="L104"/>
  <c r="L141" s="1"/>
  <c r="L178" s="1"/>
  <c r="L215" s="1"/>
  <c r="L252" s="1"/>
  <c r="L289" s="1"/>
  <c r="H104"/>
  <c r="H141" s="1"/>
  <c r="H178" s="1"/>
  <c r="H215" s="1"/>
  <c r="H252" s="1"/>
  <c r="H289" s="1"/>
  <c r="L67"/>
  <c r="H67"/>
  <c r="H66"/>
  <c r="D26"/>
  <c r="D27" s="1"/>
  <c r="D63" s="1"/>
  <c r="D62"/>
  <c r="D99"/>
  <c r="L109"/>
  <c r="H109"/>
  <c r="L103"/>
  <c r="H103"/>
  <c r="L66"/>
  <c r="A104"/>
  <c r="A67"/>
  <c r="A106"/>
  <c r="G76"/>
  <c r="G39"/>
  <c r="M37"/>
  <c r="M74"/>
  <c r="A74"/>
  <c r="A37"/>
  <c r="C62"/>
  <c r="C26"/>
  <c r="C27" s="1"/>
  <c r="C63" s="1"/>
  <c r="C99"/>
  <c r="C64" l="1"/>
  <c r="C100" s="1"/>
  <c r="C101" s="1"/>
  <c r="C137" s="1"/>
  <c r="C138" s="1"/>
  <c r="C174" s="1"/>
  <c r="C175" s="1"/>
  <c r="C211" s="1"/>
  <c r="C212" s="1"/>
  <c r="C248" s="1"/>
  <c r="C249" s="1"/>
  <c r="C285" s="1"/>
  <c r="C286" s="1"/>
  <c r="D64"/>
  <c r="D100" s="1"/>
  <c r="D101" s="1"/>
  <c r="D137" s="1"/>
  <c r="D138" s="1"/>
  <c r="D174" s="1"/>
  <c r="D175" s="1"/>
  <c r="D211" s="1"/>
  <c r="D212" s="1"/>
  <c r="D248" s="1"/>
  <c r="D249" s="1"/>
  <c r="D285" s="1"/>
  <c r="D286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11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11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1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1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1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1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11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1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13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3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38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38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48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150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52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52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52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52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152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52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173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73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75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75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85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187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89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89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89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89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189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89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10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10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12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12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222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224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226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226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226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226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226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226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4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4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4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4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259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261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263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263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263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263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263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263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84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84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86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86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<sst xmlns="http://schemas.openxmlformats.org/spreadsheetml/2006/main" count="458" uniqueCount="207">
  <si>
    <t>Total</t>
  </si>
  <si>
    <t>Data:</t>
  </si>
  <si>
    <t>Approvati fis-Seduta Nru:</t>
  </si>
  <si>
    <t xml:space="preserve">Skeda Nru. </t>
  </si>
  <si>
    <t>Fornitur</t>
  </si>
  <si>
    <t>Deskrizzjoni</t>
  </si>
  <si>
    <t>Metodu*</t>
  </si>
  <si>
    <t>Sub Total c/f</t>
  </si>
  <si>
    <t>Sub Total b/f</t>
  </si>
  <si>
    <t>Ammont    li ser Jitħallas</t>
  </si>
  <si>
    <t xml:space="preserve">Kunsill Lokali: 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</si>
  <si>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</si>
  <si>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</si>
  <si>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</si>
  <si>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</si>
  <si>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</si>
  <si>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</si>
  <si>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</si>
  <si>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</si>
  <si>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</si>
  <si>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</si>
  <si>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</si>
  <si>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</si>
  <si>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</si>
  <si>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</si>
  <si>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DA</t>
  </si>
  <si>
    <t>PF</t>
  </si>
  <si>
    <t>T</t>
  </si>
  <si>
    <t>RABAT</t>
  </si>
  <si>
    <t>1500/1400</t>
  </si>
  <si>
    <t>FG</t>
  </si>
  <si>
    <t>AS</t>
  </si>
  <si>
    <t>JULY 2019</t>
  </si>
  <si>
    <t>Kunsill Lokali Rabat</t>
  </si>
  <si>
    <t>Transfer Salaries Jul\Aug\Sep</t>
  </si>
  <si>
    <t>10.07.19</t>
  </si>
  <si>
    <t>TC Cleaning Services</t>
  </si>
  <si>
    <t>Extra collection</t>
  </si>
  <si>
    <t>Go Plc</t>
  </si>
  <si>
    <t>01.01.19</t>
  </si>
  <si>
    <t>03.05.19</t>
  </si>
  <si>
    <t>2150/2160</t>
  </si>
  <si>
    <t>2 LINES</t>
  </si>
  <si>
    <t>02.07.19</t>
  </si>
  <si>
    <t>cctv playing field + mobile 4 months</t>
  </si>
  <si>
    <t>LINE 561653</t>
  </si>
  <si>
    <t>03.07.19</t>
  </si>
  <si>
    <t>CFR</t>
  </si>
  <si>
    <t>FS5 JULY 2019</t>
  </si>
  <si>
    <t>skema impieg inklussiv Jannar 2019</t>
  </si>
  <si>
    <t>25.07.19</t>
  </si>
  <si>
    <t>p/t on Saturdays December 2018</t>
  </si>
  <si>
    <t>DOI</t>
  </si>
  <si>
    <t>advert gov gazz insurance quote</t>
  </si>
  <si>
    <t>Mr Clean</t>
  </si>
  <si>
    <t>washing pjazza indipendenza</t>
  </si>
  <si>
    <t>3931, 3916</t>
  </si>
  <si>
    <t>William Sultana</t>
  </si>
  <si>
    <t>tenders</t>
  </si>
  <si>
    <t xml:space="preserve">19.05.19, 15.05.19 </t>
  </si>
  <si>
    <t>25.04.19, 02.05.19, 01.04.19</t>
  </si>
  <si>
    <t>562, 566, 540</t>
  </si>
  <si>
    <t>management fee Feb - Apr 2019</t>
  </si>
  <si>
    <t>Galea Curmi Eng Cons</t>
  </si>
  <si>
    <t>28.02.19, 29.03.19, 30.04.19</t>
  </si>
  <si>
    <t>8388, 8547, 8697</t>
  </si>
  <si>
    <t>consultancy Pjazza Santu Wistin</t>
  </si>
  <si>
    <t>03.12.18</t>
  </si>
  <si>
    <t>Kip Ltd</t>
  </si>
  <si>
    <t>31.7, 31.7, 31.8, 31.8, 30.9, 30.9</t>
  </si>
  <si>
    <t>25638, 1465CN, 25823, 1472CN, 26010, 1477CN</t>
  </si>
  <si>
    <t>refuse collection JULY+AUG+SEP 2018</t>
  </si>
  <si>
    <t>organic waste July + Aug 2018</t>
  </si>
  <si>
    <t>31.07.18, 31.07.18</t>
  </si>
  <si>
    <t>25639, 25824</t>
  </si>
  <si>
    <t>John C Buttigieg</t>
  </si>
  <si>
    <t>Accountance fees</t>
  </si>
  <si>
    <t>28.02.19</t>
  </si>
  <si>
    <t>jb32/19</t>
  </si>
  <si>
    <t>Grech's</t>
  </si>
  <si>
    <t>Sundry materials</t>
  </si>
  <si>
    <t>10.05.19, 13.05.19</t>
  </si>
  <si>
    <t>13108060, 13108052</t>
  </si>
  <si>
    <t>Strand Electronics Ltd</t>
  </si>
  <si>
    <t>Photocopier service</t>
  </si>
  <si>
    <t>23.04.19, 26.04.19</t>
  </si>
  <si>
    <t>557868, 558037</t>
  </si>
  <si>
    <t>Gordon Vella</t>
  </si>
  <si>
    <t>adjudication surfacing of part of Triq Gorg Pisani</t>
  </si>
  <si>
    <t>22.04.19</t>
  </si>
  <si>
    <t>463, 464</t>
  </si>
  <si>
    <t>Transport Malta</t>
  </si>
  <si>
    <t>Enforsment officers services</t>
  </si>
  <si>
    <t>25.06.19, 10.05.19, 03.06.19</t>
  </si>
  <si>
    <t>316, 218, 273</t>
  </si>
  <si>
    <t>Road Mirrors</t>
  </si>
  <si>
    <t>27.05.19</t>
  </si>
  <si>
    <t>1504, 1505</t>
  </si>
  <si>
    <t>Mario Mallia</t>
  </si>
  <si>
    <t>Sunrise</t>
  </si>
  <si>
    <t>Pots &amp; plants &amp; Flower bouquet</t>
  </si>
  <si>
    <t>13.04.19, 06.04.19, 28.03.19</t>
  </si>
  <si>
    <t>8340, 833, 8146</t>
  </si>
  <si>
    <t>Maint of pots and plants Oct, Nov, Dec 2018</t>
  </si>
  <si>
    <t>02.12.18, 31.12.18</t>
  </si>
  <si>
    <t>8004, 8005</t>
  </si>
  <si>
    <t>Pots &amp; plants</t>
  </si>
  <si>
    <t>10.12.18, 07.11.18, 16.09.18</t>
  </si>
  <si>
    <t>7884, 7886, 7733</t>
  </si>
  <si>
    <t>Right Click</t>
  </si>
  <si>
    <t>stationary</t>
  </si>
  <si>
    <t>02.04.19</t>
  </si>
  <si>
    <t>Ing Mario Cauchi</t>
  </si>
  <si>
    <t>Evaluation of Tenders</t>
  </si>
  <si>
    <t>21.05.19, 08.04.19</t>
  </si>
  <si>
    <t>139, 133</t>
  </si>
  <si>
    <t>Arms Ltd</t>
  </si>
  <si>
    <t>Electricity bills - Leli Farrugia ground, Bocci Pitch, Banca</t>
  </si>
  <si>
    <t>16.04.19, 16.04.19, 13.05.19</t>
  </si>
  <si>
    <t>27639655, 27639642, 27777971</t>
  </si>
  <si>
    <t>2130/2140</t>
  </si>
  <si>
    <t>Grech &amp; Grech Assoc</t>
  </si>
  <si>
    <t>AOOEKK 173/2018</t>
  </si>
  <si>
    <t>04.06.19</t>
  </si>
  <si>
    <t>A&amp;M Printing</t>
  </si>
  <si>
    <t>Receipt Books</t>
  </si>
  <si>
    <t>12.06.19</t>
  </si>
  <si>
    <t>Clive Refalo</t>
  </si>
  <si>
    <t>Design services Pja Santu Wistin</t>
  </si>
  <si>
    <t>05.06.19</t>
  </si>
  <si>
    <t>Chris Gauci</t>
  </si>
  <si>
    <t>Electrical temporary meters &amp; floodlights for Good Friday Procession</t>
  </si>
  <si>
    <t>18.05.19</t>
  </si>
  <si>
    <t>Soc Fil La Stella</t>
  </si>
  <si>
    <t>Rent of Poles in Rep Str in Citadel Apr 2019</t>
  </si>
  <si>
    <t>19.05.19</t>
  </si>
  <si>
    <t>2019GHASG.04</t>
  </si>
  <si>
    <t>PlayPen</t>
  </si>
  <si>
    <t>Posters for Prof Albert Fenech</t>
  </si>
  <si>
    <t>23.04.19</t>
  </si>
  <si>
    <t>Perit Edward Xerri</t>
  </si>
  <si>
    <t>Reinbursment pruning of trees of Tokk &amp; Vajringa</t>
  </si>
  <si>
    <t>ERA</t>
  </si>
  <si>
    <t>Richard Cahchi</t>
  </si>
  <si>
    <t>Burnt out lamps</t>
  </si>
  <si>
    <t>09.03.16</t>
  </si>
  <si>
    <t xml:space="preserve">Oliver Farrugia </t>
  </si>
  <si>
    <t>Street Signs</t>
  </si>
  <si>
    <t>13.05.19, 09.04.19</t>
  </si>
  <si>
    <t>2667, 2653</t>
  </si>
  <si>
    <t>Ta Borgu Tyre Service</t>
  </si>
  <si>
    <t>Patching</t>
  </si>
  <si>
    <t>28.02.18</t>
  </si>
  <si>
    <t>Savio Bugeja</t>
  </si>
  <si>
    <t>Sundry works</t>
  </si>
  <si>
    <t>22.05.19</t>
  </si>
  <si>
    <t>03.05.19, 18.05.19</t>
  </si>
  <si>
    <t>68, 72</t>
  </si>
  <si>
    <t>17.05.19, 19.05.19</t>
  </si>
  <si>
    <t>70, 71</t>
  </si>
  <si>
    <t>10.03.19</t>
  </si>
  <si>
    <t>397, 398</t>
  </si>
  <si>
    <t>395, 396</t>
  </si>
  <si>
    <t>Joseph Xuereb</t>
  </si>
  <si>
    <t>Rent Garage Oct, Nov, Dec 2018</t>
  </si>
  <si>
    <t>31.12.18</t>
  </si>
  <si>
    <t>Frances Cassar</t>
  </si>
  <si>
    <t>12 logo flags</t>
  </si>
  <si>
    <t>03.06.19</t>
  </si>
  <si>
    <t>Cordina Photo Market</t>
  </si>
  <si>
    <t>Gieh ir-Rabat photography service</t>
  </si>
  <si>
    <t>06.05.19</t>
  </si>
  <si>
    <t>Jason Farrugia</t>
  </si>
  <si>
    <t>Cleaning public convienence Apr + May 2019 + expenses</t>
  </si>
  <si>
    <t>31.05.19, 30.04.19</t>
  </si>
  <si>
    <t>122, 121</t>
  </si>
  <si>
    <t>Chorus Urbanus</t>
  </si>
  <si>
    <t>Christmas Concert</t>
  </si>
  <si>
    <t>12.12.18</t>
  </si>
  <si>
    <t>Bartolo Catering</t>
  </si>
  <si>
    <t>Reception Gieh ir-Rabat</t>
  </si>
  <si>
    <t>George Farrugia &amp; Sons</t>
  </si>
  <si>
    <t>08.03.19</t>
  </si>
  <si>
    <t>George Sacco</t>
  </si>
  <si>
    <t>Drainage service blockage public conv.</t>
  </si>
  <si>
    <t>Doi advert Pja Santu Wistin beer Festival</t>
  </si>
  <si>
    <t>Playing field works July 2019</t>
  </si>
  <si>
    <t>29.07.19</t>
  </si>
  <si>
    <t>Petty Cash</t>
  </si>
  <si>
    <t>Petty cash transfer</t>
  </si>
  <si>
    <t>31.07.19</t>
  </si>
  <si>
    <t>30.07.19</t>
  </si>
  <si>
    <t>15.05.19</t>
  </si>
  <si>
    <t>SAL1</t>
  </si>
  <si>
    <t>Bank transfer</t>
  </si>
  <si>
    <t>SAL2</t>
  </si>
  <si>
    <t>SAL3</t>
  </si>
  <si>
    <t>SAL4</t>
  </si>
  <si>
    <t>SAL5</t>
  </si>
  <si>
    <t>HON JULY 2019</t>
  </si>
  <si>
    <t>salary JULY 2019</t>
  </si>
  <si>
    <t>Joseph Caruana Ltd</t>
  </si>
  <si>
    <t>DO</t>
  </si>
  <si>
    <t>K</t>
  </si>
  <si>
    <t>Do</t>
  </si>
  <si>
    <t>13.05.19</t>
  </si>
  <si>
    <t>Road marking paints yellow and white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</si>
</sst>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7">
    <font>
      <sz val="10"/>
      <name val="MS Sans Serif"/>
      <family val="2"/>
    </font>
    <font>
      <sz val="10"/>
      <name val="MS Sans Serif"/>
    </font>
    <font>
      <sz val="8"/>
      <color indexed="81"/>
      <name val="Tahoma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99">
    <xf numFmtId="0" fontId="0" fillId="0" borderId="0" xfId="0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4" fontId="8" fillId="0" borderId="0" xfId="0" applyNumberFormat="1" applyFont="1" applyBorder="1" applyAlignment="1">
      <alignment vertical="center"/>
    </xf>
    <xf numFmtId="164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167" fontId="11" fillId="0" borderId="1" xfId="2" applyNumberFormat="1" applyFont="1" applyFill="1" applyBorder="1" applyAlignment="1">
      <alignment vertical="center"/>
    </xf>
    <xf numFmtId="167" fontId="11" fillId="0" borderId="2" xfId="2" applyNumberFormat="1" applyFont="1" applyBorder="1" applyAlignment="1">
      <alignment vertical="center"/>
    </xf>
    <xf numFmtId="167" fontId="11" fillId="0" borderId="2" xfId="2" applyNumberFormat="1" applyFont="1" applyFill="1" applyBorder="1" applyAlignment="1">
      <alignment vertical="center"/>
    </xf>
    <xf numFmtId="167" fontId="11" fillId="0" borderId="2" xfId="1" applyNumberFormat="1" applyFont="1" applyBorder="1" applyAlignment="1">
      <alignment horizontal="right" vertical="center"/>
    </xf>
    <xf numFmtId="167" fontId="11" fillId="0" borderId="3" xfId="2" applyNumberFormat="1" applyFont="1" applyFill="1" applyBorder="1" applyAlignment="1">
      <alignment vertical="center"/>
    </xf>
    <xf numFmtId="167" fontId="8" fillId="0" borderId="4" xfId="0" applyNumberFormat="1" applyFont="1" applyBorder="1" applyAlignment="1">
      <alignment vertical="center"/>
    </xf>
    <xf numFmtId="4" fontId="11" fillId="0" borderId="1" xfId="2" applyNumberFormat="1" applyFont="1" applyFill="1" applyBorder="1" applyAlignment="1">
      <alignment horizontal="center" vertical="center"/>
    </xf>
    <xf numFmtId="4" fontId="16" fillId="0" borderId="1" xfId="2" applyNumberFormat="1" applyFont="1" applyFill="1" applyBorder="1" applyAlignment="1">
      <alignment horizontal="center" vertical="center"/>
    </xf>
    <xf numFmtId="4" fontId="11" fillId="0" borderId="2" xfId="2" applyNumberFormat="1" applyFont="1" applyBorder="1" applyAlignment="1">
      <alignment horizontal="center" vertical="center"/>
    </xf>
    <xf numFmtId="4" fontId="16" fillId="0" borderId="2" xfId="2" applyNumberFormat="1" applyFont="1" applyBorder="1" applyAlignment="1">
      <alignment horizontal="center" vertical="center"/>
    </xf>
    <xf numFmtId="4" fontId="11" fillId="0" borderId="2" xfId="2" applyNumberFormat="1" applyFont="1" applyFill="1" applyBorder="1" applyAlignment="1">
      <alignment horizontal="center" vertical="center"/>
    </xf>
    <xf numFmtId="4" fontId="16" fillId="0" borderId="2" xfId="2" applyNumberFormat="1" applyFont="1" applyFill="1" applyBorder="1" applyAlignment="1">
      <alignment horizontal="center" vertical="center"/>
    </xf>
    <xf numFmtId="4" fontId="11" fillId="0" borderId="2" xfId="1" applyNumberFormat="1" applyFont="1" applyBorder="1" applyAlignment="1">
      <alignment horizontal="center" vertical="center"/>
    </xf>
    <xf numFmtId="4" fontId="16" fillId="0" borderId="2" xfId="1" applyNumberFormat="1" applyFont="1" applyBorder="1" applyAlignment="1">
      <alignment horizontal="center" vertical="center"/>
    </xf>
    <xf numFmtId="4" fontId="11" fillId="0" borderId="3" xfId="2" applyNumberFormat="1" applyFont="1" applyFill="1" applyBorder="1" applyAlignment="1">
      <alignment horizontal="center" vertical="center"/>
    </xf>
    <xf numFmtId="4" fontId="16" fillId="0" borderId="3" xfId="2" applyNumberFormat="1" applyFont="1" applyFill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165" fontId="5" fillId="0" borderId="0" xfId="0" applyNumberFormat="1" applyFont="1" applyBorder="1" applyAlignment="1">
      <alignment horizontal="left" vertical="center"/>
    </xf>
    <xf numFmtId="165" fontId="9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17" fontId="6" fillId="0" borderId="0" xfId="0" applyNumberFormat="1" applyFont="1" applyBorder="1" applyAlignment="1">
      <alignment horizontal="left" vertical="center"/>
    </xf>
    <xf numFmtId="165" fontId="5" fillId="0" borderId="0" xfId="0" quotePrefix="1" applyNumberFormat="1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8" fillId="2" borderId="4" xfId="0" applyNumberFormat="1" applyFont="1" applyFill="1" applyBorder="1" applyAlignment="1">
      <alignment horizontal="center" vertical="center" wrapText="1"/>
    </xf>
    <xf numFmtId="0" fontId="11" fillId="0" borderId="1" xfId="0" quotePrefix="1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wrapText="1"/>
    </xf>
    <xf numFmtId="0" fontId="5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center" wrapText="1"/>
    </xf>
    <xf numFmtId="0" fontId="7" fillId="0" borderId="5" xfId="0" applyNumberFormat="1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165" fontId="5" fillId="0" borderId="0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0" xfId="0" applyFont="1" applyBorder="1" applyAlignment="1"/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0" fillId="0" borderId="0" xfId="0" applyFont="1" applyBorder="1" applyAlignment="1"/>
    <xf numFmtId="0" fontId="6" fillId="0" borderId="0" xfId="0" applyFont="1" applyBorder="1" applyAlignment="1"/>
    <xf numFmtId="0" fontId="7" fillId="0" borderId="5" xfId="0" applyFont="1" applyBorder="1" applyAlignment="1"/>
    <xf numFmtId="0" fontId="12" fillId="0" borderId="0" xfId="0" applyFont="1" applyBorder="1" applyAlignment="1"/>
    <xf numFmtId="0" fontId="13" fillId="0" borderId="0" xfId="0" applyFont="1" applyBorder="1" applyAlignment="1"/>
    <xf numFmtId="0" fontId="14" fillId="0" borderId="0" xfId="0" applyFont="1" applyBorder="1" applyAlignment="1"/>
    <xf numFmtId="0" fontId="8" fillId="2" borderId="7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11" fillId="0" borderId="3" xfId="0" applyNumberFormat="1" applyFont="1" applyBorder="1" applyAlignment="1">
      <alignment horizontal="center" vertical="center"/>
    </xf>
    <xf numFmtId="166" fontId="11" fillId="0" borderId="3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/>
    </xf>
    <xf numFmtId="0" fontId="11" fillId="0" borderId="2" xfId="0" quotePrefix="1" applyNumberFormat="1" applyFont="1" applyBorder="1" applyAlignment="1">
      <alignment horizontal="center" vertical="center"/>
    </xf>
    <xf numFmtId="0" fontId="11" fillId="0" borderId="1" xfId="0" quotePrefix="1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5"/>
  <sheetViews>
    <sheetView showGridLines="0" tabSelected="1" topLeftCell="A331" zoomScale="130" zoomScaleNormal="130" workbookViewId="0">
      <selection activeCell="G95" sqref="G95"/>
    </sheetView>
  </sheetViews>
  <sheetFormatPr defaultRowHeight="15.75"/>
  <cols>
    <col min="1" max="1" width="4.7109375" style="79" customWidth="1"/>
    <col min="2" max="2" width="19.85546875" style="69" customWidth="1"/>
    <col min="3" max="3" width="11" style="69" customWidth="1"/>
    <col min="4" max="4" width="10.85546875" style="69" customWidth="1"/>
    <col min="5" max="6" width="4.7109375" style="69" customWidth="1"/>
    <col min="7" max="7" width="35.28515625" style="69" customWidth="1"/>
    <col min="8" max="8" width="9.28515625" style="63" customWidth="1"/>
    <col min="9" max="9" width="9.42578125" style="58" customWidth="1"/>
    <col min="10" max="10" width="5.140625" style="69" customWidth="1"/>
    <col min="11" max="11" width="6" style="69" customWidth="1"/>
    <col min="12" max="12" width="9.7109375" style="69" customWidth="1"/>
    <col min="13" max="13" width="9.7109375" style="4" customWidth="1"/>
    <col min="14" max="14" width="8.28515625" style="69" customWidth="1"/>
    <col min="15" max="16384" width="9.140625" style="69"/>
  </cols>
  <sheetData>
    <row r="1" spans="1:14">
      <c r="A1" s="1" t="s">
        <v>10</v>
      </c>
      <c r="B1" s="52"/>
      <c r="C1" s="52" t="s">
        <v>28</v>
      </c>
      <c r="D1" s="52"/>
      <c r="E1" s="52"/>
      <c r="F1" s="52"/>
      <c r="M1" s="2" t="s">
        <v>3</v>
      </c>
    </row>
    <row r="2" spans="1:14">
      <c r="A2" s="96" t="s">
        <v>24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4" s="9" customFormat="1" ht="26.25" customHeight="1">
      <c r="A3" s="41"/>
      <c r="B3" s="48"/>
      <c r="D3" s="43"/>
      <c r="E3" s="43" t="s">
        <v>1</v>
      </c>
      <c r="F3" s="43"/>
      <c r="G3" s="49" t="s">
        <v>32</v>
      </c>
      <c r="H3" s="64"/>
      <c r="I3" s="59"/>
      <c r="J3" s="44"/>
      <c r="K3" s="45"/>
      <c r="L3" s="45"/>
      <c r="M3" s="46"/>
    </row>
    <row r="4" spans="1:14" ht="4.5" customHeight="1">
      <c r="A4" s="3"/>
      <c r="B4" s="5"/>
      <c r="C4" s="52"/>
      <c r="D4" s="52"/>
      <c r="E4" s="52"/>
      <c r="F4" s="52"/>
      <c r="G4" s="52"/>
      <c r="H4" s="62"/>
      <c r="I4" s="60"/>
      <c r="J4" s="52"/>
      <c r="K4" s="52"/>
      <c r="L4" s="52"/>
    </row>
    <row r="5" spans="1:14" s="63" customFormat="1" ht="38.25">
      <c r="A5" s="65"/>
      <c r="B5" s="18" t="s">
        <v>4</v>
      </c>
      <c r="C5" s="19" t="s">
        <v>11</v>
      </c>
      <c r="D5" s="17" t="s">
        <v>9</v>
      </c>
      <c r="E5" s="50" t="s">
        <v>6</v>
      </c>
      <c r="F5" s="51"/>
      <c r="G5" s="18" t="s">
        <v>5</v>
      </c>
      <c r="H5" s="19" t="s">
        <v>12</v>
      </c>
      <c r="I5" s="53" t="s">
        <v>13</v>
      </c>
      <c r="J5" s="19" t="s">
        <v>14</v>
      </c>
      <c r="K5" s="19" t="s">
        <v>15</v>
      </c>
      <c r="L5" s="19" t="s">
        <v>16</v>
      </c>
      <c r="M5" s="19" t="s">
        <v>17</v>
      </c>
      <c r="N5" s="66"/>
    </row>
    <row r="6" spans="1:14" s="9" customFormat="1">
      <c r="A6" s="7">
        <v>1</v>
      </c>
      <c r="B6" s="73" t="s">
        <v>33</v>
      </c>
      <c r="C6" s="21">
        <v>20546.91</v>
      </c>
      <c r="D6" s="21">
        <v>20546.91</v>
      </c>
      <c r="E6" s="27"/>
      <c r="F6" s="28"/>
      <c r="G6" s="74" t="s">
        <v>34</v>
      </c>
      <c r="H6" s="93" t="s">
        <v>35</v>
      </c>
      <c r="I6" s="92"/>
      <c r="J6" s="8"/>
      <c r="K6" s="8"/>
      <c r="L6" s="8"/>
      <c r="M6" s="8">
        <v>10851</v>
      </c>
    </row>
    <row r="7" spans="1:14" s="9" customFormat="1">
      <c r="A7" s="10">
        <v>2</v>
      </c>
      <c r="B7" s="75" t="s">
        <v>36</v>
      </c>
      <c r="C7" s="22">
        <v>920</v>
      </c>
      <c r="D7" s="22">
        <v>920</v>
      </c>
      <c r="E7" s="29" t="s">
        <v>26</v>
      </c>
      <c r="F7" s="30" t="s">
        <v>27</v>
      </c>
      <c r="G7" s="75" t="s">
        <v>37</v>
      </c>
      <c r="H7" s="90" t="s">
        <v>39</v>
      </c>
      <c r="I7" s="91">
        <v>70904</v>
      </c>
      <c r="J7" s="12"/>
      <c r="K7" s="12"/>
      <c r="L7" s="12">
        <v>3051</v>
      </c>
      <c r="M7" s="12">
        <v>10852</v>
      </c>
    </row>
    <row r="8" spans="1:14" s="9" customFormat="1">
      <c r="A8" s="10">
        <v>3</v>
      </c>
      <c r="B8" s="76" t="s">
        <v>38</v>
      </c>
      <c r="C8" s="23">
        <v>118.51</v>
      </c>
      <c r="D8" s="23">
        <v>118.51</v>
      </c>
      <c r="E8" s="31" t="s">
        <v>26</v>
      </c>
      <c r="F8" s="32" t="s">
        <v>25</v>
      </c>
      <c r="G8" s="75" t="s">
        <v>42</v>
      </c>
      <c r="H8" s="90" t="s">
        <v>40</v>
      </c>
      <c r="I8" s="91">
        <v>64140677</v>
      </c>
      <c r="J8" s="12"/>
      <c r="K8" s="12"/>
      <c r="L8" s="12" t="s">
        <v>41</v>
      </c>
      <c r="M8" s="12">
        <v>10853</v>
      </c>
    </row>
    <row r="9" spans="1:14" s="9" customFormat="1">
      <c r="A9" s="10">
        <v>4</v>
      </c>
      <c r="B9" s="76" t="s">
        <v>38</v>
      </c>
      <c r="C9" s="23">
        <v>114.4</v>
      </c>
      <c r="D9" s="23">
        <v>114.4</v>
      </c>
      <c r="E9" s="31" t="s">
        <v>26</v>
      </c>
      <c r="F9" s="32" t="s">
        <v>25</v>
      </c>
      <c r="G9" s="75" t="s">
        <v>44</v>
      </c>
      <c r="H9" s="90" t="s">
        <v>43</v>
      </c>
      <c r="I9" s="91">
        <v>64769515</v>
      </c>
      <c r="J9" s="12"/>
      <c r="K9" s="12"/>
      <c r="L9" s="12" t="s">
        <v>41</v>
      </c>
      <c r="M9" s="12">
        <v>10854</v>
      </c>
    </row>
    <row r="10" spans="1:14" s="9" customFormat="1">
      <c r="A10" s="10">
        <v>5</v>
      </c>
      <c r="B10" s="76" t="s">
        <v>38</v>
      </c>
      <c r="C10" s="23">
        <v>161.5</v>
      </c>
      <c r="D10" s="23">
        <v>161.5</v>
      </c>
      <c r="E10" s="31" t="s">
        <v>26</v>
      </c>
      <c r="F10" s="32" t="s">
        <v>25</v>
      </c>
      <c r="G10" s="75" t="s">
        <v>45</v>
      </c>
      <c r="H10" s="90" t="s">
        <v>46</v>
      </c>
      <c r="I10" s="89">
        <v>64906510</v>
      </c>
      <c r="J10" s="12"/>
      <c r="K10" s="12"/>
      <c r="L10" s="12" t="s">
        <v>41</v>
      </c>
      <c r="M10" s="12">
        <v>10855</v>
      </c>
    </row>
    <row r="11" spans="1:14" s="9" customFormat="1">
      <c r="A11" s="10">
        <v>6</v>
      </c>
      <c r="B11" s="76" t="s">
        <v>47</v>
      </c>
      <c r="C11" s="23">
        <v>2753.45</v>
      </c>
      <c r="D11" s="23">
        <v>2753.45</v>
      </c>
      <c r="E11" s="31" t="s">
        <v>26</v>
      </c>
      <c r="F11" s="32" t="s">
        <v>25</v>
      </c>
      <c r="G11" s="75" t="s">
        <v>48</v>
      </c>
      <c r="H11" s="90" t="s">
        <v>50</v>
      </c>
      <c r="I11" s="89"/>
      <c r="J11" s="12"/>
      <c r="K11" s="12"/>
      <c r="L11" s="12" t="s">
        <v>29</v>
      </c>
      <c r="M11" s="12">
        <v>10856</v>
      </c>
    </row>
    <row r="12" spans="1:14" s="9" customFormat="1">
      <c r="A12" s="10">
        <v>7</v>
      </c>
      <c r="B12" s="76" t="s">
        <v>31</v>
      </c>
      <c r="C12" s="23">
        <v>348.54</v>
      </c>
      <c r="D12" s="23">
        <v>348.54</v>
      </c>
      <c r="E12" s="31" t="s">
        <v>26</v>
      </c>
      <c r="F12" s="32" t="s">
        <v>25</v>
      </c>
      <c r="G12" s="75" t="s">
        <v>49</v>
      </c>
      <c r="H12" s="90" t="s">
        <v>50</v>
      </c>
      <c r="I12" s="89"/>
      <c r="J12" s="12"/>
      <c r="K12" s="12"/>
      <c r="L12" s="12">
        <v>1700</v>
      </c>
      <c r="M12" s="12">
        <v>10857</v>
      </c>
    </row>
    <row r="13" spans="1:14" s="9" customFormat="1">
      <c r="A13" s="10">
        <v>8</v>
      </c>
      <c r="B13" s="76" t="s">
        <v>30</v>
      </c>
      <c r="C13" s="23">
        <v>126.56</v>
      </c>
      <c r="D13" s="23">
        <v>126.56</v>
      </c>
      <c r="E13" s="31" t="s">
        <v>26</v>
      </c>
      <c r="F13" s="32" t="s">
        <v>25</v>
      </c>
      <c r="G13" s="75" t="s">
        <v>51</v>
      </c>
      <c r="H13" s="90" t="s">
        <v>50</v>
      </c>
      <c r="I13" s="89"/>
      <c r="J13" s="12"/>
      <c r="K13" s="12"/>
      <c r="L13" s="12">
        <v>1200</v>
      </c>
      <c r="M13" s="12">
        <v>10858</v>
      </c>
    </row>
    <row r="14" spans="1:14" s="9" customFormat="1">
      <c r="A14" s="10">
        <v>9</v>
      </c>
      <c r="B14" s="76" t="s">
        <v>52</v>
      </c>
      <c r="C14" s="23">
        <v>10</v>
      </c>
      <c r="D14" s="23">
        <v>10</v>
      </c>
      <c r="E14" s="31" t="s">
        <v>26</v>
      </c>
      <c r="F14" s="32" t="s">
        <v>25</v>
      </c>
      <c r="G14" s="75" t="s">
        <v>53</v>
      </c>
      <c r="H14" s="90" t="s">
        <v>50</v>
      </c>
      <c r="I14" s="91"/>
      <c r="J14" s="12"/>
      <c r="K14" s="12"/>
      <c r="L14" s="12">
        <v>2940</v>
      </c>
      <c r="M14" s="12">
        <v>10859</v>
      </c>
    </row>
    <row r="15" spans="1:14" s="9" customFormat="1">
      <c r="A15" s="10">
        <v>10</v>
      </c>
      <c r="B15" s="75" t="s">
        <v>54</v>
      </c>
      <c r="C15" s="24">
        <v>820.1</v>
      </c>
      <c r="D15" s="24">
        <v>820.1</v>
      </c>
      <c r="E15" s="33" t="s">
        <v>26</v>
      </c>
      <c r="F15" s="34" t="s">
        <v>27</v>
      </c>
      <c r="G15" s="75" t="s">
        <v>55</v>
      </c>
      <c r="H15" s="90" t="s">
        <v>59</v>
      </c>
      <c r="I15" s="12" t="s">
        <v>56</v>
      </c>
      <c r="J15" s="12"/>
      <c r="K15" s="12"/>
      <c r="L15" s="12">
        <v>3072</v>
      </c>
      <c r="M15" s="12">
        <v>10860</v>
      </c>
    </row>
    <row r="16" spans="1:14" s="9" customFormat="1">
      <c r="A16" s="10">
        <v>11</v>
      </c>
      <c r="B16" s="75" t="s">
        <v>57</v>
      </c>
      <c r="C16" s="24">
        <v>356.8</v>
      </c>
      <c r="D16" s="24">
        <v>356.8</v>
      </c>
      <c r="E16" s="33" t="s">
        <v>26</v>
      </c>
      <c r="F16" s="34" t="s">
        <v>202</v>
      </c>
      <c r="G16" s="75" t="s">
        <v>58</v>
      </c>
      <c r="H16" s="90" t="s">
        <v>60</v>
      </c>
      <c r="I16" s="89" t="s">
        <v>61</v>
      </c>
      <c r="J16" s="12"/>
      <c r="K16" s="12"/>
      <c r="L16" s="12">
        <v>2670</v>
      </c>
      <c r="M16" s="12">
        <v>10861</v>
      </c>
    </row>
    <row r="17" spans="1:13" s="9" customFormat="1">
      <c r="A17" s="10">
        <v>12</v>
      </c>
      <c r="B17" s="11" t="s">
        <v>63</v>
      </c>
      <c r="C17" s="24">
        <v>264.14</v>
      </c>
      <c r="D17" s="24">
        <v>264.14</v>
      </c>
      <c r="E17" s="33" t="s">
        <v>26</v>
      </c>
      <c r="F17" s="34" t="s">
        <v>27</v>
      </c>
      <c r="G17" s="11" t="s">
        <v>62</v>
      </c>
      <c r="H17" s="90" t="s">
        <v>64</v>
      </c>
      <c r="I17" s="89" t="s">
        <v>65</v>
      </c>
      <c r="J17" s="12"/>
      <c r="K17" s="12"/>
      <c r="L17" s="12">
        <v>3070</v>
      </c>
      <c r="M17" s="12">
        <v>10862</v>
      </c>
    </row>
    <row r="18" spans="1:13" s="9" customFormat="1">
      <c r="A18" s="10">
        <v>13</v>
      </c>
      <c r="B18" s="75" t="s">
        <v>63</v>
      </c>
      <c r="C18" s="24">
        <v>2442.6</v>
      </c>
      <c r="D18" s="24">
        <v>2442.6</v>
      </c>
      <c r="E18" s="33" t="s">
        <v>26</v>
      </c>
      <c r="F18" s="34" t="s">
        <v>27</v>
      </c>
      <c r="G18" s="75" t="s">
        <v>66</v>
      </c>
      <c r="H18" s="90" t="s">
        <v>67</v>
      </c>
      <c r="I18" s="89">
        <v>7979</v>
      </c>
      <c r="J18" s="12"/>
      <c r="K18" s="12"/>
      <c r="L18" s="12">
        <v>3070</v>
      </c>
      <c r="M18" s="12">
        <v>10863</v>
      </c>
    </row>
    <row r="19" spans="1:13" s="9" customFormat="1">
      <c r="A19" s="10">
        <v>14</v>
      </c>
      <c r="B19" s="75" t="s">
        <v>68</v>
      </c>
      <c r="C19" s="24">
        <v>17942.400000000001</v>
      </c>
      <c r="D19" s="24">
        <v>17942.400000000001</v>
      </c>
      <c r="E19" s="33" t="s">
        <v>26</v>
      </c>
      <c r="F19" s="34" t="s">
        <v>27</v>
      </c>
      <c r="G19" s="75" t="s">
        <v>71</v>
      </c>
      <c r="H19" s="90" t="s">
        <v>69</v>
      </c>
      <c r="I19" s="89" t="s">
        <v>70</v>
      </c>
      <c r="J19" s="12"/>
      <c r="K19" s="12"/>
      <c r="L19" s="12">
        <v>3041</v>
      </c>
      <c r="M19" s="12">
        <v>10864</v>
      </c>
    </row>
    <row r="20" spans="1:13" s="9" customFormat="1">
      <c r="A20" s="10">
        <v>15</v>
      </c>
      <c r="B20" s="75" t="s">
        <v>68</v>
      </c>
      <c r="C20" s="24">
        <v>6034.85</v>
      </c>
      <c r="D20" s="24">
        <v>6034.85</v>
      </c>
      <c r="E20" s="33" t="s">
        <v>26</v>
      </c>
      <c r="F20" s="34" t="s">
        <v>27</v>
      </c>
      <c r="G20" s="75" t="s">
        <v>72</v>
      </c>
      <c r="H20" s="90" t="s">
        <v>73</v>
      </c>
      <c r="I20" s="89" t="s">
        <v>74</v>
      </c>
      <c r="J20" s="12"/>
      <c r="K20" s="12"/>
      <c r="L20" s="12">
        <v>3041</v>
      </c>
      <c r="M20" s="12">
        <v>10865</v>
      </c>
    </row>
    <row r="21" spans="1:13" s="9" customFormat="1">
      <c r="A21" s="10">
        <v>16</v>
      </c>
      <c r="B21" s="75" t="s">
        <v>75</v>
      </c>
      <c r="C21" s="24">
        <v>2112.1999999999998</v>
      </c>
      <c r="D21" s="24">
        <v>2112.1999999999998</v>
      </c>
      <c r="E21" s="33" t="s">
        <v>26</v>
      </c>
      <c r="F21" s="34" t="s">
        <v>203</v>
      </c>
      <c r="G21" s="75" t="s">
        <v>76</v>
      </c>
      <c r="H21" s="90" t="s">
        <v>77</v>
      </c>
      <c r="I21" s="89" t="s">
        <v>78</v>
      </c>
      <c r="J21" s="12"/>
      <c r="K21" s="12"/>
      <c r="L21" s="12">
        <v>3160</v>
      </c>
      <c r="M21" s="12">
        <v>10866</v>
      </c>
    </row>
    <row r="22" spans="1:13" s="9" customFormat="1">
      <c r="A22" s="10">
        <v>17</v>
      </c>
      <c r="B22" s="75" t="s">
        <v>79</v>
      </c>
      <c r="C22" s="24">
        <v>46.1</v>
      </c>
      <c r="D22" s="24">
        <v>46.1</v>
      </c>
      <c r="E22" s="33" t="s">
        <v>26</v>
      </c>
      <c r="F22" s="34" t="s">
        <v>202</v>
      </c>
      <c r="G22" s="75" t="s">
        <v>80</v>
      </c>
      <c r="H22" s="90" t="s">
        <v>81</v>
      </c>
      <c r="I22" s="89" t="s">
        <v>82</v>
      </c>
      <c r="J22" s="12"/>
      <c r="K22" s="12"/>
      <c r="L22" s="12">
        <v>2240</v>
      </c>
      <c r="M22" s="12">
        <v>10867</v>
      </c>
    </row>
    <row r="23" spans="1:13" s="9" customFormat="1">
      <c r="A23" s="10">
        <v>18</v>
      </c>
      <c r="B23" s="75" t="s">
        <v>83</v>
      </c>
      <c r="C23" s="24">
        <v>101.01</v>
      </c>
      <c r="D23" s="24">
        <v>101.01</v>
      </c>
      <c r="E23" s="33" t="s">
        <v>26</v>
      </c>
      <c r="F23" s="34" t="s">
        <v>202</v>
      </c>
      <c r="G23" s="75" t="s">
        <v>84</v>
      </c>
      <c r="H23" s="90" t="s">
        <v>85</v>
      </c>
      <c r="I23" s="89" t="s">
        <v>86</v>
      </c>
      <c r="J23" s="12"/>
      <c r="K23" s="12"/>
      <c r="L23" s="12">
        <v>2670</v>
      </c>
      <c r="M23" s="12">
        <v>10868</v>
      </c>
    </row>
    <row r="24" spans="1:13" s="9" customFormat="1">
      <c r="A24" s="10">
        <v>19</v>
      </c>
      <c r="B24" s="75" t="s">
        <v>87</v>
      </c>
      <c r="C24" s="24">
        <v>236</v>
      </c>
      <c r="D24" s="24">
        <v>236</v>
      </c>
      <c r="E24" s="33" t="s">
        <v>26</v>
      </c>
      <c r="F24" s="34" t="s">
        <v>202</v>
      </c>
      <c r="G24" s="75" t="s">
        <v>88</v>
      </c>
      <c r="H24" s="90" t="s">
        <v>89</v>
      </c>
      <c r="I24" s="89" t="s">
        <v>90</v>
      </c>
      <c r="J24" s="12"/>
      <c r="K24" s="12"/>
      <c r="L24" s="12">
        <v>2670</v>
      </c>
      <c r="M24" s="12">
        <v>10869</v>
      </c>
    </row>
    <row r="25" spans="1:13" s="9" customFormat="1">
      <c r="A25" s="13">
        <v>20</v>
      </c>
      <c r="B25" s="77" t="s">
        <v>91</v>
      </c>
      <c r="C25" s="25">
        <v>906.24</v>
      </c>
      <c r="D25" s="25">
        <v>906.24</v>
      </c>
      <c r="E25" s="35" t="s">
        <v>26</v>
      </c>
      <c r="F25" s="36" t="s">
        <v>25</v>
      </c>
      <c r="G25" s="78" t="s">
        <v>92</v>
      </c>
      <c r="H25" s="88" t="s">
        <v>93</v>
      </c>
      <c r="I25" s="87" t="s">
        <v>94</v>
      </c>
      <c r="J25" s="14"/>
      <c r="K25" s="14"/>
      <c r="L25" s="14">
        <v>3075</v>
      </c>
      <c r="M25" s="14">
        <v>10870</v>
      </c>
    </row>
    <row r="26" spans="1:13">
      <c r="B26" s="15" t="s">
        <v>7</v>
      </c>
      <c r="C26" s="26">
        <f>SUM(C6:C25)</f>
        <v>56362.31</v>
      </c>
      <c r="D26" s="26">
        <f>SUM(D6:D25)</f>
        <v>56362.31</v>
      </c>
      <c r="E26" s="16"/>
      <c r="F26" s="16"/>
    </row>
    <row r="27" spans="1:13">
      <c r="B27" s="15" t="s">
        <v>0</v>
      </c>
      <c r="C27" s="26">
        <f>SUM(C26)</f>
        <v>56362.31</v>
      </c>
      <c r="D27" s="26">
        <f>SUM(D26)</f>
        <v>56362.31</v>
      </c>
      <c r="E27" s="16"/>
      <c r="F27" s="16"/>
      <c r="H27" s="67"/>
      <c r="L27" s="80"/>
    </row>
    <row r="28" spans="1:13" ht="4.5" customHeight="1">
      <c r="H28" s="68"/>
      <c r="I28" s="61"/>
      <c r="L28" s="81"/>
      <c r="M28" s="20"/>
    </row>
    <row r="29" spans="1:13" ht="3.75" hidden="1" customHeight="1"/>
    <row r="30" spans="1:13">
      <c r="A30" s="82" t="s">
        <v>2</v>
      </c>
      <c r="H30" s="63" t="s">
        <v>20</v>
      </c>
      <c r="L30" s="69" t="s">
        <v>21</v>
      </c>
    </row>
    <row r="31" spans="1:13" ht="2.25" customHeight="1">
      <c r="A31" s="69"/>
    </row>
    <row r="32" spans="1:13" ht="10.5" customHeight="1">
      <c r="A32" s="83" t="s">
        <v>22</v>
      </c>
    </row>
    <row r="33" spans="1:14" ht="11.25" customHeight="1">
      <c r="A33" s="83" t="s">
        <v>23</v>
      </c>
      <c r="H33" s="67"/>
      <c r="L33" s="80"/>
      <c r="M33" s="69"/>
    </row>
    <row r="34" spans="1:14" ht="4.5" customHeight="1">
      <c r="H34" s="68"/>
      <c r="I34" s="61"/>
      <c r="L34" s="81"/>
      <c r="M34" s="81"/>
    </row>
    <row r="35" spans="1:14" s="84" customFormat="1" ht="1.5" customHeight="1">
      <c r="H35" s="63"/>
      <c r="I35" s="58"/>
      <c r="J35" s="69"/>
      <c r="K35" s="69"/>
      <c r="L35" s="69"/>
      <c r="M35" s="4"/>
    </row>
    <row r="36" spans="1:14" s="84" customFormat="1" ht="9.75" customHeight="1">
      <c r="H36" s="63" t="s">
        <v>19</v>
      </c>
      <c r="I36" s="58"/>
      <c r="J36" s="69"/>
      <c r="K36" s="69"/>
      <c r="L36" s="69" t="s">
        <v>18</v>
      </c>
      <c r="M36" s="4"/>
    </row>
    <row r="37" spans="1:14">
      <c r="A37" s="1" t="str">
        <f>$A$1</f>
        <v xml:space="preserve">Kunsill Lokali: </v>
      </c>
      <c r="B37" s="52"/>
      <c r="C37" s="52"/>
      <c r="D37" s="52"/>
      <c r="E37" s="52"/>
      <c r="F37" s="52"/>
      <c r="M37" s="2" t="str">
        <f>$M$1</f>
        <v xml:space="preserve">Skeda Nru. </v>
      </c>
    </row>
    <row r="38" spans="1:14" ht="12" customHeight="1">
      <c r="A38" s="96" t="str">
        <f>A2</f>
        <v>Skeda ta' Pagamenti v3 - Rapport ta' Xiri u Pagamenti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</row>
    <row r="39" spans="1:14" s="9" customFormat="1" ht="26.25" customHeight="1">
      <c r="A39" s="41"/>
      <c r="B39" s="42"/>
      <c r="D39" s="43"/>
      <c r="E39" s="43" t="s">
        <v>1</v>
      </c>
      <c r="F39" s="43"/>
      <c r="G39" s="44" t="str">
        <f>$G$3</f>
        <v>JULY 2019</v>
      </c>
      <c r="H39" s="64"/>
      <c r="I39" s="59"/>
      <c r="J39" s="44"/>
      <c r="K39" s="45"/>
      <c r="L39" s="45"/>
      <c r="M39" s="46"/>
    </row>
    <row r="40" spans="1:14" ht="4.5" customHeight="1">
      <c r="A40" s="3"/>
      <c r="B40" s="5"/>
      <c r="C40" s="52"/>
      <c r="D40" s="52"/>
      <c r="E40" s="52"/>
      <c r="F40" s="52"/>
      <c r="G40" s="52"/>
      <c r="H40" s="62"/>
      <c r="I40" s="60"/>
      <c r="J40" s="52"/>
      <c r="K40" s="52"/>
      <c r="L40" s="52"/>
    </row>
    <row r="41" spans="1:14" s="63" customFormat="1" ht="38.25">
      <c r="A41" s="65"/>
      <c r="B41" s="18" t="s">
        <v>4</v>
      </c>
      <c r="C41" s="19" t="s">
        <v>11</v>
      </c>
      <c r="D41" s="17" t="s">
        <v>9</v>
      </c>
      <c r="E41" s="85" t="s">
        <v>6</v>
      </c>
      <c r="F41" s="86"/>
      <c r="G41" s="18" t="s">
        <v>5</v>
      </c>
      <c r="H41" s="19" t="s">
        <v>12</v>
      </c>
      <c r="I41" s="53" t="s">
        <v>13</v>
      </c>
      <c r="J41" s="19" t="s">
        <v>14</v>
      </c>
      <c r="K41" s="19" t="s">
        <v>15</v>
      </c>
      <c r="L41" s="19" t="s">
        <v>16</v>
      </c>
      <c r="M41" s="19" t="s">
        <v>17</v>
      </c>
      <c r="N41" s="66"/>
    </row>
    <row r="42" spans="1:14" s="9" customFormat="1">
      <c r="A42" s="7">
        <v>21</v>
      </c>
      <c r="B42" s="75" t="s">
        <v>98</v>
      </c>
      <c r="C42" s="24">
        <v>191.16</v>
      </c>
      <c r="D42" s="24">
        <v>191.16</v>
      </c>
      <c r="E42" s="33" t="s">
        <v>26</v>
      </c>
      <c r="F42" s="33" t="s">
        <v>202</v>
      </c>
      <c r="G42" s="75" t="s">
        <v>95</v>
      </c>
      <c r="H42" s="90" t="s">
        <v>96</v>
      </c>
      <c r="I42" s="87" t="s">
        <v>97</v>
      </c>
      <c r="J42" s="12"/>
      <c r="K42" s="12"/>
      <c r="L42" s="12">
        <v>2313</v>
      </c>
      <c r="M42" s="12">
        <v>10871</v>
      </c>
    </row>
    <row r="43" spans="1:14" s="9" customFormat="1">
      <c r="A43" s="10">
        <v>22</v>
      </c>
      <c r="B43" s="75" t="s">
        <v>99</v>
      </c>
      <c r="C43" s="24">
        <v>157.85</v>
      </c>
      <c r="D43" s="24">
        <v>157.85</v>
      </c>
      <c r="E43" s="33" t="s">
        <v>26</v>
      </c>
      <c r="F43" s="33" t="s">
        <v>202</v>
      </c>
      <c r="G43" s="75" t="s">
        <v>100</v>
      </c>
      <c r="H43" s="90" t="s">
        <v>101</v>
      </c>
      <c r="I43" s="89" t="s">
        <v>102</v>
      </c>
      <c r="J43" s="12"/>
      <c r="K43" s="12"/>
      <c r="L43" s="12">
        <v>2240</v>
      </c>
      <c r="M43" s="12">
        <v>10872</v>
      </c>
    </row>
    <row r="44" spans="1:14" s="9" customFormat="1">
      <c r="A44" s="10">
        <v>23</v>
      </c>
      <c r="B44" s="75" t="s">
        <v>99</v>
      </c>
      <c r="C44" s="24">
        <v>239.5</v>
      </c>
      <c r="D44" s="24">
        <v>239.5</v>
      </c>
      <c r="E44" s="33" t="s">
        <v>26</v>
      </c>
      <c r="F44" s="33" t="s">
        <v>202</v>
      </c>
      <c r="G44" s="75" t="s">
        <v>106</v>
      </c>
      <c r="H44" s="90" t="s">
        <v>107</v>
      </c>
      <c r="I44" s="89" t="s">
        <v>108</v>
      </c>
      <c r="J44" s="12"/>
      <c r="K44" s="12"/>
      <c r="L44" s="12">
        <v>2240</v>
      </c>
      <c r="M44" s="12">
        <v>10873</v>
      </c>
    </row>
    <row r="45" spans="1:14" s="9" customFormat="1">
      <c r="A45" s="10">
        <v>24</v>
      </c>
      <c r="B45" s="75" t="s">
        <v>99</v>
      </c>
      <c r="C45" s="24">
        <v>1500</v>
      </c>
      <c r="D45" s="24">
        <v>1500</v>
      </c>
      <c r="E45" s="33" t="s">
        <v>26</v>
      </c>
      <c r="F45" s="33" t="s">
        <v>27</v>
      </c>
      <c r="G45" s="75" t="s">
        <v>103</v>
      </c>
      <c r="H45" s="90" t="s">
        <v>104</v>
      </c>
      <c r="I45" s="89" t="s">
        <v>105</v>
      </c>
      <c r="J45" s="12"/>
      <c r="K45" s="12"/>
      <c r="L45" s="12">
        <v>3072</v>
      </c>
      <c r="M45" s="12">
        <v>10874</v>
      </c>
    </row>
    <row r="46" spans="1:14" s="9" customFormat="1">
      <c r="A46" s="10">
        <v>25</v>
      </c>
      <c r="B46" s="75" t="s">
        <v>109</v>
      </c>
      <c r="C46" s="24">
        <v>433.26</v>
      </c>
      <c r="D46" s="24">
        <v>433.26</v>
      </c>
      <c r="E46" s="33" t="s">
        <v>26</v>
      </c>
      <c r="F46" s="33" t="s">
        <v>202</v>
      </c>
      <c r="G46" s="75" t="s">
        <v>110</v>
      </c>
      <c r="H46" s="90" t="s">
        <v>111</v>
      </c>
      <c r="I46" s="89">
        <v>12443</v>
      </c>
      <c r="J46" s="12"/>
      <c r="K46" s="12"/>
      <c r="L46" s="12">
        <v>2620</v>
      </c>
      <c r="M46" s="12">
        <v>10875</v>
      </c>
    </row>
    <row r="47" spans="1:14" s="9" customFormat="1">
      <c r="A47" s="10">
        <v>26</v>
      </c>
      <c r="B47" s="75" t="s">
        <v>112</v>
      </c>
      <c r="C47" s="24">
        <v>360</v>
      </c>
      <c r="D47" s="24">
        <v>360</v>
      </c>
      <c r="E47" s="33" t="s">
        <v>26</v>
      </c>
      <c r="F47" s="33" t="s">
        <v>27</v>
      </c>
      <c r="G47" s="75" t="s">
        <v>113</v>
      </c>
      <c r="H47" s="90" t="s">
        <v>114</v>
      </c>
      <c r="I47" s="89" t="s">
        <v>115</v>
      </c>
      <c r="J47" s="12"/>
      <c r="K47" s="12"/>
      <c r="L47" s="12">
        <v>2670</v>
      </c>
      <c r="M47" s="12">
        <v>10876</v>
      </c>
    </row>
    <row r="48" spans="1:14" s="9" customFormat="1">
      <c r="A48" s="10">
        <v>27</v>
      </c>
      <c r="B48" s="75" t="s">
        <v>116</v>
      </c>
      <c r="C48" s="24">
        <v>152.75</v>
      </c>
      <c r="D48" s="24">
        <v>152.75</v>
      </c>
      <c r="E48" s="33" t="s">
        <v>26</v>
      </c>
      <c r="F48" s="33" t="s">
        <v>25</v>
      </c>
      <c r="G48" s="75" t="s">
        <v>117</v>
      </c>
      <c r="H48" s="90" t="s">
        <v>118</v>
      </c>
      <c r="I48" s="89" t="s">
        <v>119</v>
      </c>
      <c r="J48" s="12"/>
      <c r="K48" s="12"/>
      <c r="L48" s="12" t="s">
        <v>120</v>
      </c>
      <c r="M48" s="12">
        <v>10877</v>
      </c>
    </row>
    <row r="49" spans="1:13" s="9" customFormat="1">
      <c r="A49" s="10">
        <v>28</v>
      </c>
      <c r="B49" s="75" t="s">
        <v>121</v>
      </c>
      <c r="C49" s="24">
        <v>475</v>
      </c>
      <c r="D49" s="24">
        <v>475</v>
      </c>
      <c r="E49" s="33" t="s">
        <v>26</v>
      </c>
      <c r="F49" s="33" t="s">
        <v>202</v>
      </c>
      <c r="G49" s="75" t="s">
        <v>122</v>
      </c>
      <c r="H49" s="90" t="s">
        <v>123</v>
      </c>
      <c r="I49" s="89"/>
      <c r="J49" s="12"/>
      <c r="K49" s="12"/>
      <c r="L49" s="12">
        <v>3140</v>
      </c>
      <c r="M49" s="12">
        <v>10878</v>
      </c>
    </row>
    <row r="50" spans="1:13" s="9" customFormat="1">
      <c r="A50" s="10">
        <v>29</v>
      </c>
      <c r="B50" s="75" t="s">
        <v>124</v>
      </c>
      <c r="C50" s="24">
        <v>233.64</v>
      </c>
      <c r="D50" s="24">
        <v>233.64</v>
      </c>
      <c r="E50" s="33" t="s">
        <v>26</v>
      </c>
      <c r="F50" s="33" t="s">
        <v>202</v>
      </c>
      <c r="G50" s="75" t="s">
        <v>125</v>
      </c>
      <c r="H50" s="90" t="s">
        <v>126</v>
      </c>
      <c r="I50" s="89">
        <v>13118</v>
      </c>
      <c r="J50" s="12"/>
      <c r="K50" s="12"/>
      <c r="L50" s="12">
        <v>2610</v>
      </c>
      <c r="M50" s="12">
        <v>10879</v>
      </c>
    </row>
    <row r="51" spans="1:13" s="9" customFormat="1">
      <c r="A51" s="10">
        <v>30</v>
      </c>
      <c r="B51" s="75" t="s">
        <v>127</v>
      </c>
      <c r="C51" s="24">
        <v>2200</v>
      </c>
      <c r="D51" s="24">
        <v>2200</v>
      </c>
      <c r="E51" s="33" t="s">
        <v>26</v>
      </c>
      <c r="F51" s="33" t="s">
        <v>202</v>
      </c>
      <c r="G51" s="75" t="s">
        <v>128</v>
      </c>
      <c r="H51" s="90" t="s">
        <v>129</v>
      </c>
      <c r="I51" s="89">
        <v>215</v>
      </c>
      <c r="J51" s="12"/>
      <c r="K51" s="12"/>
      <c r="L51" s="12">
        <v>2670</v>
      </c>
      <c r="M51" s="12">
        <v>10880</v>
      </c>
    </row>
    <row r="52" spans="1:13" s="9" customFormat="1">
      <c r="A52" s="10">
        <v>31</v>
      </c>
      <c r="B52" s="75" t="s">
        <v>130</v>
      </c>
      <c r="C52" s="24">
        <v>1770</v>
      </c>
      <c r="D52" s="24">
        <v>1770</v>
      </c>
      <c r="E52" s="33" t="s">
        <v>26</v>
      </c>
      <c r="F52" s="33" t="s">
        <v>202</v>
      </c>
      <c r="G52" s="75" t="s">
        <v>131</v>
      </c>
      <c r="H52" s="90" t="s">
        <v>132</v>
      </c>
      <c r="I52" s="89">
        <v>568</v>
      </c>
      <c r="J52" s="12"/>
      <c r="K52" s="12"/>
      <c r="L52" s="12">
        <v>3370</v>
      </c>
      <c r="M52" s="12">
        <v>10881</v>
      </c>
    </row>
    <row r="53" spans="1:13" s="9" customFormat="1">
      <c r="A53" s="10">
        <v>32</v>
      </c>
      <c r="B53" s="75" t="s">
        <v>133</v>
      </c>
      <c r="C53" s="22">
        <v>200</v>
      </c>
      <c r="D53" s="22">
        <v>200</v>
      </c>
      <c r="E53" s="29" t="s">
        <v>26</v>
      </c>
      <c r="F53" s="29" t="s">
        <v>202</v>
      </c>
      <c r="G53" s="75" t="s">
        <v>134</v>
      </c>
      <c r="H53" s="90" t="s">
        <v>135</v>
      </c>
      <c r="I53" s="89" t="s">
        <v>136</v>
      </c>
      <c r="J53" s="12"/>
      <c r="K53" s="12"/>
      <c r="L53" s="12">
        <v>3370</v>
      </c>
      <c r="M53" s="12">
        <v>10882</v>
      </c>
    </row>
    <row r="54" spans="1:13" s="9" customFormat="1">
      <c r="A54" s="10">
        <v>33</v>
      </c>
      <c r="B54" s="75" t="s">
        <v>137</v>
      </c>
      <c r="C54" s="22">
        <v>35</v>
      </c>
      <c r="D54" s="22">
        <v>35</v>
      </c>
      <c r="E54" s="29" t="s">
        <v>26</v>
      </c>
      <c r="F54" s="29" t="s">
        <v>202</v>
      </c>
      <c r="G54" s="75" t="s">
        <v>138</v>
      </c>
      <c r="H54" s="90" t="s">
        <v>139</v>
      </c>
      <c r="I54" s="89">
        <v>479</v>
      </c>
      <c r="J54" s="12"/>
      <c r="K54" s="12"/>
      <c r="L54" s="12">
        <v>2610</v>
      </c>
      <c r="M54" s="12">
        <v>10883</v>
      </c>
    </row>
    <row r="55" spans="1:13" s="9" customFormat="1">
      <c r="A55" s="10">
        <v>34</v>
      </c>
      <c r="B55" s="75" t="s">
        <v>140</v>
      </c>
      <c r="C55" s="22">
        <v>40</v>
      </c>
      <c r="D55" s="22">
        <v>40</v>
      </c>
      <c r="E55" s="29" t="s">
        <v>26</v>
      </c>
      <c r="F55" s="29" t="s">
        <v>202</v>
      </c>
      <c r="G55" s="75" t="s">
        <v>141</v>
      </c>
      <c r="H55" s="90" t="s">
        <v>89</v>
      </c>
      <c r="I55" s="89" t="s">
        <v>142</v>
      </c>
      <c r="J55" s="12"/>
      <c r="K55" s="12"/>
      <c r="L55" s="12">
        <v>3182</v>
      </c>
      <c r="M55" s="12">
        <v>10884</v>
      </c>
    </row>
    <row r="56" spans="1:13" s="9" customFormat="1">
      <c r="A56" s="10">
        <v>35</v>
      </c>
      <c r="B56" s="75" t="s">
        <v>143</v>
      </c>
      <c r="C56" s="22">
        <v>3225.94</v>
      </c>
      <c r="D56" s="22">
        <v>3225.94</v>
      </c>
      <c r="E56" s="29" t="s">
        <v>26</v>
      </c>
      <c r="F56" s="29" t="s">
        <v>27</v>
      </c>
      <c r="G56" s="75" t="s">
        <v>144</v>
      </c>
      <c r="H56" s="90" t="s">
        <v>145</v>
      </c>
      <c r="I56" s="89">
        <v>81</v>
      </c>
      <c r="J56" s="12"/>
      <c r="K56" s="12"/>
      <c r="L56" s="12">
        <v>3070</v>
      </c>
      <c r="M56" s="12">
        <v>10885</v>
      </c>
    </row>
    <row r="57" spans="1:13" s="9" customFormat="1">
      <c r="A57" s="10">
        <v>36</v>
      </c>
      <c r="B57" s="75" t="s">
        <v>146</v>
      </c>
      <c r="C57" s="22">
        <v>460.2</v>
      </c>
      <c r="D57" s="22">
        <v>460.2</v>
      </c>
      <c r="E57" s="29" t="s">
        <v>26</v>
      </c>
      <c r="F57" s="29" t="s">
        <v>202</v>
      </c>
      <c r="G57" s="75" t="s">
        <v>147</v>
      </c>
      <c r="H57" s="90" t="s">
        <v>148</v>
      </c>
      <c r="I57" s="89" t="s">
        <v>149</v>
      </c>
      <c r="J57" s="12"/>
      <c r="K57" s="12"/>
      <c r="L57" s="12">
        <v>2313</v>
      </c>
      <c r="M57" s="12">
        <v>10886</v>
      </c>
    </row>
    <row r="58" spans="1:13" s="9" customFormat="1">
      <c r="A58" s="10">
        <v>37</v>
      </c>
      <c r="B58" s="75" t="s">
        <v>150</v>
      </c>
      <c r="C58" s="22">
        <v>312</v>
      </c>
      <c r="D58" s="22">
        <v>312</v>
      </c>
      <c r="E58" s="29" t="s">
        <v>26</v>
      </c>
      <c r="F58" s="29" t="s">
        <v>202</v>
      </c>
      <c r="G58" s="75" t="s">
        <v>151</v>
      </c>
      <c r="H58" s="90" t="s">
        <v>152</v>
      </c>
      <c r="I58" s="89">
        <v>6024</v>
      </c>
      <c r="J58" s="12"/>
      <c r="K58" s="12"/>
      <c r="L58" s="12">
        <v>2360</v>
      </c>
      <c r="M58" s="12">
        <v>10887</v>
      </c>
    </row>
    <row r="59" spans="1:13" s="9" customFormat="1">
      <c r="A59" s="10">
        <v>38</v>
      </c>
      <c r="B59" s="75" t="s">
        <v>153</v>
      </c>
      <c r="C59" s="22">
        <v>500</v>
      </c>
      <c r="D59" s="22">
        <v>500</v>
      </c>
      <c r="E59" s="29" t="s">
        <v>26</v>
      </c>
      <c r="F59" s="29" t="s">
        <v>27</v>
      </c>
      <c r="G59" s="75" t="s">
        <v>154</v>
      </c>
      <c r="H59" s="90" t="s">
        <v>155</v>
      </c>
      <c r="I59" s="89">
        <v>77</v>
      </c>
      <c r="J59" s="12"/>
      <c r="K59" s="12"/>
      <c r="L59" s="12">
        <v>3081</v>
      </c>
      <c r="M59" s="12">
        <v>10888</v>
      </c>
    </row>
    <row r="60" spans="1:13" s="9" customFormat="1">
      <c r="A60" s="10">
        <v>39</v>
      </c>
      <c r="B60" s="75" t="s">
        <v>153</v>
      </c>
      <c r="C60" s="22">
        <v>1470</v>
      </c>
      <c r="D60" s="22">
        <v>1470</v>
      </c>
      <c r="E60" s="29" t="s">
        <v>26</v>
      </c>
      <c r="F60" s="29" t="s">
        <v>202</v>
      </c>
      <c r="G60" s="75" t="s">
        <v>154</v>
      </c>
      <c r="H60" s="90" t="s">
        <v>156</v>
      </c>
      <c r="I60" s="89" t="s">
        <v>157</v>
      </c>
      <c r="J60" s="12"/>
      <c r="K60" s="12"/>
      <c r="L60" s="12">
        <v>2360</v>
      </c>
      <c r="M60" s="12">
        <v>10889</v>
      </c>
    </row>
    <row r="61" spans="1:13" s="9" customFormat="1">
      <c r="A61" s="13">
        <v>40</v>
      </c>
      <c r="B61" s="77" t="s">
        <v>153</v>
      </c>
      <c r="C61" s="25">
        <v>920</v>
      </c>
      <c r="D61" s="25">
        <v>920</v>
      </c>
      <c r="E61" s="35" t="s">
        <v>26</v>
      </c>
      <c r="F61" s="35" t="s">
        <v>202</v>
      </c>
      <c r="G61" s="78" t="s">
        <v>154</v>
      </c>
      <c r="H61" s="88" t="s">
        <v>135</v>
      </c>
      <c r="I61" s="14">
        <v>73</v>
      </c>
      <c r="J61" s="14"/>
      <c r="K61" s="14"/>
      <c r="L61" s="14">
        <v>2360</v>
      </c>
      <c r="M61" s="14">
        <v>10890</v>
      </c>
    </row>
    <row r="62" spans="1:13">
      <c r="B62" s="15" t="s">
        <v>7</v>
      </c>
      <c r="C62" s="26">
        <f>SUM(C42:C61)</f>
        <v>14876.300000000001</v>
      </c>
      <c r="D62" s="26">
        <f>SUM(D42:D61)</f>
        <v>14876.300000000001</v>
      </c>
      <c r="E62" s="16"/>
      <c r="F62" s="16"/>
    </row>
    <row r="63" spans="1:13">
      <c r="B63" s="15" t="s">
        <v>8</v>
      </c>
      <c r="C63" s="26">
        <f>C27</f>
        <v>56362.31</v>
      </c>
      <c r="D63" s="26">
        <f>D27</f>
        <v>56362.31</v>
      </c>
      <c r="E63" s="16"/>
      <c r="F63" s="16"/>
    </row>
    <row r="64" spans="1:13">
      <c r="B64" s="15" t="s">
        <v>0</v>
      </c>
      <c r="C64" s="26">
        <f>SUM(C63,C62)</f>
        <v>71238.61</v>
      </c>
      <c r="D64" s="26">
        <f>SUM(D63,D62)</f>
        <v>71238.61</v>
      </c>
      <c r="E64" s="16"/>
      <c r="F64" s="16"/>
      <c r="H64" s="67"/>
      <c r="L64" s="80"/>
    </row>
    <row r="65" spans="1:14" ht="5.25" customHeight="1">
      <c r="H65" s="68"/>
      <c r="I65" s="61"/>
      <c r="L65" s="81"/>
      <c r="M65" s="20"/>
    </row>
    <row r="66" spans="1:14" ht="1.5" customHeight="1">
      <c r="H66" s="63">
        <f>$H$29</f>
        <v>0</v>
      </c>
      <c r="L66" s="69">
        <f>$L$29</f>
        <v>0</v>
      </c>
    </row>
    <row r="67" spans="1:14">
      <c r="A67" s="82" t="str">
        <f>$A$30</f>
        <v>Approvati fis-Seduta Nru:</v>
      </c>
      <c r="H67" s="63" t="str">
        <f>H30</f>
        <v>Sindku</v>
      </c>
      <c r="L67" s="69" t="str">
        <f>L30</f>
        <v>Segretarju Eżekuttiv</v>
      </c>
    </row>
    <row r="68" spans="1:14" ht="2.25" customHeight="1">
      <c r="A68" s="69"/>
    </row>
    <row r="69" spans="1:14">
      <c r="A69" s="83" t="str">
        <f>$A$32</f>
        <v>D - Direct Order, DA - Direct Order Approvat, T - Tender, K - Kwotazzjonijiet</v>
      </c>
      <c r="M69" s="69"/>
    </row>
    <row r="70" spans="1:14" ht="15" customHeight="1">
      <c r="A70" s="83" t="str">
        <f>A33</f>
        <v>PP - Part Payment, PF - Paid in Full.</v>
      </c>
      <c r="H70" s="67"/>
      <c r="L70" s="80"/>
    </row>
    <row r="71" spans="1:14" ht="6" hidden="1" customHeight="1">
      <c r="H71" s="68"/>
      <c r="I71" s="61"/>
      <c r="L71" s="81"/>
      <c r="M71" s="20"/>
    </row>
    <row r="72" spans="1:14" s="84" customFormat="1">
      <c r="H72" s="63"/>
      <c r="I72" s="58"/>
      <c r="J72" s="69"/>
      <c r="K72" s="69"/>
      <c r="L72" s="69"/>
      <c r="M72" s="4"/>
    </row>
    <row r="73" spans="1:14" s="84" customFormat="1" ht="31.5">
      <c r="H73" s="63" t="str">
        <f>H36</f>
        <v>Proponent</v>
      </c>
      <c r="I73" s="58"/>
      <c r="J73" s="69"/>
      <c r="K73" s="69"/>
      <c r="L73" s="69" t="str">
        <f>L36</f>
        <v>Sekondant</v>
      </c>
      <c r="M73" s="4"/>
    </row>
    <row r="74" spans="1:14">
      <c r="A74" s="1" t="str">
        <f>$A$1</f>
        <v xml:space="preserve">Kunsill Lokali: </v>
      </c>
      <c r="B74" s="52"/>
      <c r="C74" s="52"/>
      <c r="D74" s="52"/>
      <c r="E74" s="52"/>
      <c r="F74" s="52"/>
      <c r="M74" s="2" t="str">
        <f>$M$1</f>
        <v xml:space="preserve">Skeda Nru. </v>
      </c>
    </row>
    <row r="75" spans="1:14">
      <c r="A75" s="96" t="str">
        <f>A2</f>
        <v>Skeda ta' Pagamenti v3 - Rapport ta' Xiri u Pagamenti</v>
      </c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</row>
    <row r="76" spans="1:14" s="9" customFormat="1" ht="26.25" customHeight="1">
      <c r="A76" s="41"/>
      <c r="B76" s="42"/>
      <c r="D76" s="43"/>
      <c r="E76" s="43" t="s">
        <v>1</v>
      </c>
      <c r="F76" s="43"/>
      <c r="G76" s="44" t="str">
        <f>$G$3</f>
        <v>JULY 2019</v>
      </c>
      <c r="H76" s="64"/>
      <c r="I76" s="59"/>
      <c r="J76" s="44"/>
      <c r="K76" s="45"/>
      <c r="L76" s="45"/>
      <c r="M76" s="46"/>
    </row>
    <row r="77" spans="1:14" ht="4.5" customHeight="1">
      <c r="A77" s="3"/>
      <c r="B77" s="5"/>
      <c r="C77" s="52"/>
      <c r="D77" s="52"/>
      <c r="E77" s="52"/>
      <c r="F77" s="52"/>
      <c r="G77" s="52"/>
      <c r="H77" s="62"/>
      <c r="I77" s="60"/>
      <c r="J77" s="52"/>
      <c r="K77" s="52"/>
      <c r="L77" s="52"/>
    </row>
    <row r="78" spans="1:14" s="63" customFormat="1" ht="38.25">
      <c r="A78" s="65"/>
      <c r="B78" s="18" t="s">
        <v>4</v>
      </c>
      <c r="C78" s="19" t="s">
        <v>11</v>
      </c>
      <c r="D78" s="17" t="s">
        <v>9</v>
      </c>
      <c r="E78" s="50" t="s">
        <v>6</v>
      </c>
      <c r="F78" s="51"/>
      <c r="G78" s="18" t="s">
        <v>5</v>
      </c>
      <c r="H78" s="19" t="s">
        <v>12</v>
      </c>
      <c r="I78" s="53" t="s">
        <v>13</v>
      </c>
      <c r="J78" s="19" t="s">
        <v>14</v>
      </c>
      <c r="K78" s="19" t="s">
        <v>15</v>
      </c>
      <c r="L78" s="19" t="s">
        <v>16</v>
      </c>
      <c r="M78" s="19" t="s">
        <v>17</v>
      </c>
      <c r="N78" s="66"/>
    </row>
    <row r="79" spans="1:14" s="9" customFormat="1">
      <c r="A79" s="7">
        <v>41</v>
      </c>
      <c r="B79" s="73" t="s">
        <v>153</v>
      </c>
      <c r="C79" s="21">
        <v>1040</v>
      </c>
      <c r="D79" s="21">
        <v>1040</v>
      </c>
      <c r="E79" s="27" t="s">
        <v>26</v>
      </c>
      <c r="F79" s="27" t="s">
        <v>202</v>
      </c>
      <c r="G79" s="74" t="s">
        <v>154</v>
      </c>
      <c r="H79" s="93" t="s">
        <v>135</v>
      </c>
      <c r="I79" s="95">
        <v>74</v>
      </c>
      <c r="J79" s="8"/>
      <c r="K79" s="8"/>
      <c r="L79" s="8">
        <v>2360</v>
      </c>
      <c r="M79" s="8">
        <v>10891</v>
      </c>
    </row>
    <row r="80" spans="1:14" s="9" customFormat="1">
      <c r="A80" s="10">
        <v>42</v>
      </c>
      <c r="B80" s="75" t="s">
        <v>153</v>
      </c>
      <c r="C80" s="22">
        <v>1205</v>
      </c>
      <c r="D80" s="22">
        <v>1205</v>
      </c>
      <c r="E80" s="29" t="s">
        <v>26</v>
      </c>
      <c r="F80" s="29" t="s">
        <v>202</v>
      </c>
      <c r="G80" s="75" t="s">
        <v>154</v>
      </c>
      <c r="H80" s="90" t="s">
        <v>158</v>
      </c>
      <c r="I80" s="89" t="s">
        <v>159</v>
      </c>
      <c r="J80" s="12"/>
      <c r="K80" s="12"/>
      <c r="L80" s="12">
        <v>2360</v>
      </c>
      <c r="M80" s="12">
        <v>10892</v>
      </c>
    </row>
    <row r="81" spans="1:13" s="9" customFormat="1">
      <c r="A81" s="10">
        <v>43</v>
      </c>
      <c r="B81" s="76" t="s">
        <v>153</v>
      </c>
      <c r="C81" s="23">
        <v>900</v>
      </c>
      <c r="D81" s="23">
        <v>900</v>
      </c>
      <c r="E81" s="31" t="s">
        <v>26</v>
      </c>
      <c r="F81" s="31" t="s">
        <v>202</v>
      </c>
      <c r="G81" s="75" t="s">
        <v>154</v>
      </c>
      <c r="H81" s="90" t="s">
        <v>160</v>
      </c>
      <c r="I81" s="89" t="s">
        <v>161</v>
      </c>
      <c r="J81" s="12"/>
      <c r="K81" s="12"/>
      <c r="L81" s="12">
        <v>2360</v>
      </c>
      <c r="M81" s="12">
        <v>10893</v>
      </c>
    </row>
    <row r="82" spans="1:13" s="9" customFormat="1">
      <c r="A82" s="10">
        <v>44</v>
      </c>
      <c r="B82" s="76" t="s">
        <v>153</v>
      </c>
      <c r="C82" s="23">
        <v>1135</v>
      </c>
      <c r="D82" s="23">
        <v>1135</v>
      </c>
      <c r="E82" s="31" t="s">
        <v>26</v>
      </c>
      <c r="F82" s="31" t="s">
        <v>202</v>
      </c>
      <c r="G82" s="75" t="s">
        <v>154</v>
      </c>
      <c r="H82" s="90" t="s">
        <v>160</v>
      </c>
      <c r="I82" s="89" t="s">
        <v>162</v>
      </c>
      <c r="J82" s="12"/>
      <c r="K82" s="12"/>
      <c r="L82" s="12">
        <v>2360</v>
      </c>
      <c r="M82" s="12">
        <v>10894</v>
      </c>
    </row>
    <row r="83" spans="1:13" s="9" customFormat="1">
      <c r="A83" s="10">
        <v>45</v>
      </c>
      <c r="B83" s="76" t="s">
        <v>163</v>
      </c>
      <c r="C83" s="23">
        <v>337.5</v>
      </c>
      <c r="D83" s="23">
        <v>337.5</v>
      </c>
      <c r="E83" s="31" t="s">
        <v>26</v>
      </c>
      <c r="F83" s="31" t="s">
        <v>203</v>
      </c>
      <c r="G83" s="75" t="s">
        <v>164</v>
      </c>
      <c r="H83" s="90" t="s">
        <v>165</v>
      </c>
      <c r="I83" s="89"/>
      <c r="J83" s="12"/>
      <c r="K83" s="12"/>
      <c r="L83" s="12">
        <v>2500</v>
      </c>
      <c r="M83" s="12">
        <v>10895</v>
      </c>
    </row>
    <row r="84" spans="1:13" s="9" customFormat="1">
      <c r="A84" s="10">
        <v>46</v>
      </c>
      <c r="B84" s="76" t="s">
        <v>166</v>
      </c>
      <c r="C84" s="23">
        <v>1620</v>
      </c>
      <c r="D84" s="23">
        <v>1620</v>
      </c>
      <c r="E84" s="31" t="s">
        <v>26</v>
      </c>
      <c r="F84" s="31" t="s">
        <v>202</v>
      </c>
      <c r="G84" s="75" t="s">
        <v>167</v>
      </c>
      <c r="H84" s="90" t="s">
        <v>168</v>
      </c>
      <c r="I84" s="91">
        <v>14758548</v>
      </c>
      <c r="J84" s="12"/>
      <c r="K84" s="12"/>
      <c r="L84" s="12">
        <v>3371</v>
      </c>
      <c r="M84" s="12">
        <v>10896</v>
      </c>
    </row>
    <row r="85" spans="1:13" s="9" customFormat="1">
      <c r="A85" s="10">
        <v>47</v>
      </c>
      <c r="B85" s="76" t="s">
        <v>169</v>
      </c>
      <c r="C85" s="23">
        <v>44.84</v>
      </c>
      <c r="D85" s="23">
        <v>44.84</v>
      </c>
      <c r="E85" s="31" t="s">
        <v>26</v>
      </c>
      <c r="F85" s="31" t="s">
        <v>202</v>
      </c>
      <c r="G85" s="75" t="s">
        <v>170</v>
      </c>
      <c r="H85" s="90" t="s">
        <v>171</v>
      </c>
      <c r="I85" s="91">
        <v>134</v>
      </c>
      <c r="J85" s="12"/>
      <c r="K85" s="12"/>
      <c r="L85" s="12">
        <v>2610</v>
      </c>
      <c r="M85" s="12">
        <v>10897</v>
      </c>
    </row>
    <row r="86" spans="1:13" s="9" customFormat="1">
      <c r="A86" s="10">
        <v>48</v>
      </c>
      <c r="B86" s="76" t="s">
        <v>172</v>
      </c>
      <c r="C86" s="23">
        <v>5036.9799999999996</v>
      </c>
      <c r="D86" s="23">
        <v>5036.9799999999996</v>
      </c>
      <c r="E86" s="31" t="s">
        <v>26</v>
      </c>
      <c r="F86" s="31" t="s">
        <v>27</v>
      </c>
      <c r="G86" s="75" t="s">
        <v>173</v>
      </c>
      <c r="H86" s="90" t="s">
        <v>174</v>
      </c>
      <c r="I86" s="89" t="s">
        <v>175</v>
      </c>
      <c r="J86" s="12"/>
      <c r="K86" s="12"/>
      <c r="L86" s="12">
        <v>3053</v>
      </c>
      <c r="M86" s="12">
        <v>10898</v>
      </c>
    </row>
    <row r="87" spans="1:13" s="9" customFormat="1">
      <c r="A87" s="10">
        <v>49</v>
      </c>
      <c r="B87" s="76" t="s">
        <v>176</v>
      </c>
      <c r="C87" s="23">
        <v>800</v>
      </c>
      <c r="D87" s="23">
        <v>800</v>
      </c>
      <c r="E87" s="31" t="s">
        <v>26</v>
      </c>
      <c r="F87" s="31" t="s">
        <v>204</v>
      </c>
      <c r="G87" s="75" t="s">
        <v>177</v>
      </c>
      <c r="H87" s="90" t="s">
        <v>178</v>
      </c>
      <c r="I87" s="89">
        <v>231</v>
      </c>
      <c r="J87" s="12"/>
      <c r="K87" s="12"/>
      <c r="L87" s="12">
        <v>3372</v>
      </c>
      <c r="M87" s="12">
        <v>10899</v>
      </c>
    </row>
    <row r="88" spans="1:13" s="9" customFormat="1">
      <c r="A88" s="10">
        <v>50</v>
      </c>
      <c r="B88" s="75" t="s">
        <v>179</v>
      </c>
      <c r="C88" s="24">
        <v>180.54</v>
      </c>
      <c r="D88" s="24">
        <v>180.54</v>
      </c>
      <c r="E88" s="33" t="s">
        <v>26</v>
      </c>
      <c r="F88" s="33" t="s">
        <v>202</v>
      </c>
      <c r="G88" s="75" t="s">
        <v>180</v>
      </c>
      <c r="H88" s="90" t="s">
        <v>40</v>
      </c>
      <c r="I88" s="89">
        <v>1489</v>
      </c>
      <c r="J88" s="12"/>
      <c r="K88" s="12"/>
      <c r="L88" s="12">
        <v>3371</v>
      </c>
      <c r="M88" s="12">
        <v>10900</v>
      </c>
    </row>
    <row r="89" spans="1:13" s="9" customFormat="1">
      <c r="A89" s="10">
        <v>51</v>
      </c>
      <c r="B89" s="75" t="s">
        <v>181</v>
      </c>
      <c r="C89" s="24">
        <v>124.95</v>
      </c>
      <c r="D89" s="24">
        <v>124.95</v>
      </c>
      <c r="E89" s="33" t="s">
        <v>26</v>
      </c>
      <c r="F89" s="33" t="s">
        <v>202</v>
      </c>
      <c r="G89" s="75" t="s">
        <v>80</v>
      </c>
      <c r="H89" s="90" t="s">
        <v>182</v>
      </c>
      <c r="I89" s="89">
        <v>10154</v>
      </c>
      <c r="J89" s="12"/>
      <c r="K89" s="12"/>
      <c r="L89" s="12">
        <v>3410</v>
      </c>
      <c r="M89" s="12">
        <v>10901</v>
      </c>
    </row>
    <row r="90" spans="1:13" s="9" customFormat="1">
      <c r="A90" s="10">
        <v>52</v>
      </c>
      <c r="B90" s="75" t="s">
        <v>183</v>
      </c>
      <c r="C90" s="22">
        <v>360</v>
      </c>
      <c r="D90" s="22">
        <v>360</v>
      </c>
      <c r="E90" s="29" t="s">
        <v>26</v>
      </c>
      <c r="F90" s="29" t="s">
        <v>202</v>
      </c>
      <c r="G90" s="75" t="s">
        <v>184</v>
      </c>
      <c r="H90" s="90" t="s">
        <v>192</v>
      </c>
      <c r="I90" s="89">
        <v>122</v>
      </c>
      <c r="J90" s="12"/>
      <c r="K90" s="12"/>
      <c r="L90" s="12">
        <v>3053</v>
      </c>
      <c r="M90" s="12">
        <v>10902</v>
      </c>
    </row>
    <row r="91" spans="1:13" s="9" customFormat="1">
      <c r="A91" s="10">
        <v>53</v>
      </c>
      <c r="B91" s="75" t="s">
        <v>52</v>
      </c>
      <c r="C91" s="22">
        <v>10</v>
      </c>
      <c r="D91" s="22">
        <v>10</v>
      </c>
      <c r="E91" s="29" t="s">
        <v>26</v>
      </c>
      <c r="F91" s="29" t="s">
        <v>25</v>
      </c>
      <c r="G91" s="75" t="s">
        <v>185</v>
      </c>
      <c r="H91" s="90" t="s">
        <v>191</v>
      </c>
      <c r="I91" s="89"/>
      <c r="J91" s="12"/>
      <c r="K91" s="12"/>
      <c r="L91" s="12">
        <v>2940</v>
      </c>
      <c r="M91" s="12">
        <v>10903</v>
      </c>
    </row>
    <row r="92" spans="1:13" s="9" customFormat="1">
      <c r="A92" s="10">
        <v>54</v>
      </c>
      <c r="B92" s="75" t="s">
        <v>153</v>
      </c>
      <c r="C92" s="22">
        <v>500</v>
      </c>
      <c r="D92" s="22">
        <v>500</v>
      </c>
      <c r="E92" s="29" t="s">
        <v>26</v>
      </c>
      <c r="F92" s="29" t="s">
        <v>27</v>
      </c>
      <c r="G92" s="75" t="s">
        <v>186</v>
      </c>
      <c r="H92" s="90" t="s">
        <v>187</v>
      </c>
      <c r="I92" s="89">
        <v>88</v>
      </c>
      <c r="J92" s="12"/>
      <c r="K92" s="12"/>
      <c r="L92" s="12">
        <v>3081</v>
      </c>
      <c r="M92" s="12">
        <v>10904</v>
      </c>
    </row>
    <row r="93" spans="1:13" s="9" customFormat="1">
      <c r="A93" s="10">
        <v>55</v>
      </c>
      <c r="B93" s="75" t="s">
        <v>188</v>
      </c>
      <c r="C93" s="22">
        <v>200</v>
      </c>
      <c r="D93" s="22">
        <v>200</v>
      </c>
      <c r="E93" s="29" t="s">
        <v>26</v>
      </c>
      <c r="F93" s="29" t="s">
        <v>202</v>
      </c>
      <c r="G93" s="75" t="s">
        <v>189</v>
      </c>
      <c r="H93" s="90" t="s">
        <v>190</v>
      </c>
      <c r="I93" s="89"/>
      <c r="J93" s="12"/>
      <c r="K93" s="12"/>
      <c r="L93" s="12"/>
      <c r="M93" s="12">
        <v>10905</v>
      </c>
    </row>
    <row r="94" spans="1:13" s="9" customFormat="1">
      <c r="A94" s="10">
        <v>56</v>
      </c>
      <c r="B94" s="11" t="s">
        <v>201</v>
      </c>
      <c r="C94" s="24">
        <v>280</v>
      </c>
      <c r="D94" s="24">
        <v>280</v>
      </c>
      <c r="E94" s="29" t="s">
        <v>26</v>
      </c>
      <c r="F94" s="29" t="s">
        <v>202</v>
      </c>
      <c r="G94" s="75" t="s">
        <v>206</v>
      </c>
      <c r="H94" s="90" t="s">
        <v>205</v>
      </c>
      <c r="I94" s="89">
        <v>64392</v>
      </c>
      <c r="J94" s="12"/>
      <c r="K94" s="12"/>
      <c r="L94" s="12"/>
      <c r="M94" s="12">
        <v>10905</v>
      </c>
    </row>
    <row r="95" spans="1:13" s="9" customFormat="1">
      <c r="A95" s="10">
        <v>57</v>
      </c>
      <c r="B95" s="11" t="s">
        <v>193</v>
      </c>
      <c r="C95" s="24">
        <v>986.40000000000009</v>
      </c>
      <c r="D95" s="24">
        <v>986.40000000000009</v>
      </c>
      <c r="E95" s="33" t="s">
        <v>26</v>
      </c>
      <c r="F95" s="34"/>
      <c r="G95" s="11" t="s">
        <v>199</v>
      </c>
      <c r="H95" s="90"/>
      <c r="I95" s="94"/>
      <c r="J95" s="39"/>
      <c r="K95" s="12"/>
      <c r="L95" s="12" t="s">
        <v>194</v>
      </c>
      <c r="M95" s="12"/>
    </row>
    <row r="96" spans="1:13" s="9" customFormat="1">
      <c r="A96" s="10">
        <v>58</v>
      </c>
      <c r="B96" s="11" t="s">
        <v>195</v>
      </c>
      <c r="C96" s="24">
        <v>1856.77</v>
      </c>
      <c r="D96" s="24">
        <v>1856.77</v>
      </c>
      <c r="E96" s="33" t="s">
        <v>26</v>
      </c>
      <c r="F96" s="34"/>
      <c r="G96" s="11" t="s">
        <v>200</v>
      </c>
      <c r="H96" s="90"/>
      <c r="I96" s="94"/>
      <c r="J96" s="39"/>
      <c r="K96" s="12"/>
      <c r="L96" s="12" t="s">
        <v>194</v>
      </c>
      <c r="M96" s="12"/>
    </row>
    <row r="97" spans="1:13" s="9" customFormat="1">
      <c r="A97" s="10">
        <v>59</v>
      </c>
      <c r="B97" s="11" t="s">
        <v>196</v>
      </c>
      <c r="C97" s="24">
        <v>1439.6</v>
      </c>
      <c r="D97" s="24">
        <v>1439.6</v>
      </c>
      <c r="E97" s="33" t="s">
        <v>26</v>
      </c>
      <c r="F97" s="34"/>
      <c r="G97" s="11" t="s">
        <v>200</v>
      </c>
      <c r="H97" s="90"/>
      <c r="I97" s="94"/>
      <c r="J97" s="39"/>
      <c r="K97" s="12"/>
      <c r="L97" s="12" t="s">
        <v>194</v>
      </c>
      <c r="M97" s="12"/>
    </row>
    <row r="98" spans="1:13" s="9" customFormat="1">
      <c r="A98" s="13">
        <v>60</v>
      </c>
      <c r="B98" s="11" t="s">
        <v>197</v>
      </c>
      <c r="C98" s="24">
        <v>1254.72</v>
      </c>
      <c r="D98" s="24">
        <v>1254.72</v>
      </c>
      <c r="E98" s="33" t="s">
        <v>26</v>
      </c>
      <c r="F98" s="34"/>
      <c r="G98" s="11" t="s">
        <v>200</v>
      </c>
      <c r="H98" s="90"/>
      <c r="I98" s="94"/>
      <c r="J98" s="39"/>
      <c r="K98" s="12"/>
      <c r="L98" s="12" t="s">
        <v>194</v>
      </c>
      <c r="M98" s="12"/>
    </row>
    <row r="99" spans="1:13">
      <c r="B99" s="15" t="s">
        <v>7</v>
      </c>
      <c r="C99" s="26">
        <f>SUM(C79:C98)</f>
        <v>19312.3</v>
      </c>
      <c r="D99" s="26">
        <f>SUM(D79:D98)</f>
        <v>19312.3</v>
      </c>
      <c r="E99" s="16"/>
      <c r="F99" s="16"/>
    </row>
    <row r="100" spans="1:13">
      <c r="B100" s="15" t="s">
        <v>8</v>
      </c>
      <c r="C100" s="26">
        <f>C64</f>
        <v>71238.61</v>
      </c>
      <c r="D100" s="26">
        <f>D64</f>
        <v>71238.61</v>
      </c>
      <c r="E100" s="16"/>
      <c r="F100" s="16"/>
    </row>
    <row r="101" spans="1:13">
      <c r="B101" s="15" t="s">
        <v>0</v>
      </c>
      <c r="C101" s="26">
        <f>SUM(C100,C99)</f>
        <v>90550.91</v>
      </c>
      <c r="D101" s="26">
        <f>SUM(D100,D99)</f>
        <v>90550.91</v>
      </c>
      <c r="E101" s="16"/>
      <c r="F101" s="16"/>
      <c r="H101" s="67"/>
      <c r="L101" s="80"/>
    </row>
    <row r="102" spans="1:13" ht="5.25" customHeight="1">
      <c r="H102" s="68"/>
      <c r="I102" s="61"/>
      <c r="L102" s="81"/>
      <c r="M102" s="20"/>
    </row>
    <row r="103" spans="1:13" ht="3" customHeight="1">
      <c r="H103" s="63">
        <f>$H$29</f>
        <v>0</v>
      </c>
      <c r="L103" s="69">
        <f>$L$29</f>
        <v>0</v>
      </c>
    </row>
    <row r="104" spans="1:13">
      <c r="A104" s="82" t="str">
        <f>$A$30</f>
        <v>Approvati fis-Seduta Nru:</v>
      </c>
      <c r="H104" s="63" t="str">
        <f>H30</f>
        <v>Sindku</v>
      </c>
      <c r="L104" s="69" t="str">
        <f>L30</f>
        <v>Segretarju Eżekuttiv</v>
      </c>
    </row>
    <row r="105" spans="1:13" ht="3" customHeight="1"/>
    <row r="106" spans="1:13">
      <c r="A106" s="83" t="str">
        <f>$A$32</f>
        <v>D - Direct Order, DA - Direct Order Approvat, T - Tender, K - Kwotazzjonijiet</v>
      </c>
      <c r="M106" s="69"/>
    </row>
    <row r="107" spans="1:13">
      <c r="A107" s="83" t="str">
        <f>A33</f>
        <v>PP - Part Payment, PF - Paid in Full.</v>
      </c>
      <c r="H107" s="67"/>
      <c r="L107" s="80"/>
    </row>
    <row r="108" spans="1:13" ht="6" customHeight="1">
      <c r="H108" s="68"/>
      <c r="I108" s="61"/>
      <c r="L108" s="81"/>
      <c r="M108" s="20"/>
    </row>
    <row r="109" spans="1:13" s="84" customFormat="1" ht="1.5" customHeight="1">
      <c r="H109" s="63">
        <f>$H$35</f>
        <v>0</v>
      </c>
      <c r="I109" s="58"/>
      <c r="J109" s="69"/>
      <c r="K109" s="69"/>
      <c r="L109" s="69">
        <f>$L$35</f>
        <v>0</v>
      </c>
      <c r="M109" s="4"/>
    </row>
    <row r="110" spans="1:13" s="84" customFormat="1" ht="31.5">
      <c r="H110" s="63" t="str">
        <f>H36</f>
        <v>Proponent</v>
      </c>
      <c r="I110" s="58"/>
      <c r="J110" s="69"/>
      <c r="K110" s="69"/>
      <c r="L110" s="69" t="str">
        <f>L36</f>
        <v>Sekondant</v>
      </c>
      <c r="M110" s="4"/>
    </row>
    <row r="111" spans="1:13">
      <c r="A111" s="1" t="str">
        <f>$A$1</f>
        <v xml:space="preserve">Kunsill Lokali: </v>
      </c>
      <c r="B111" s="52"/>
      <c r="C111" s="52"/>
      <c r="D111" s="52"/>
      <c r="E111" s="52"/>
      <c r="F111" s="52"/>
      <c r="M111" s="2" t="str">
        <f>$M$1</f>
        <v xml:space="preserve">Skeda Nru. </v>
      </c>
    </row>
    <row r="112" spans="1:13">
      <c r="A112" s="96">
        <f>A76</f>
        <v>0</v>
      </c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</row>
    <row r="113" spans="1:14" s="9" customFormat="1" ht="26.25" customHeight="1">
      <c r="A113" s="41"/>
      <c r="B113" s="42"/>
      <c r="D113" s="43"/>
      <c r="E113" s="43" t="s">
        <v>1</v>
      </c>
      <c r="F113" s="43"/>
      <c r="G113" s="44" t="str">
        <f>$G$3</f>
        <v>JULY 2019</v>
      </c>
      <c r="H113" s="64"/>
      <c r="I113" s="59"/>
      <c r="J113" s="44"/>
      <c r="K113" s="45"/>
      <c r="L113" s="45"/>
      <c r="M113" s="46"/>
    </row>
    <row r="114" spans="1:14" ht="4.5" customHeight="1">
      <c r="A114" s="3"/>
      <c r="B114" s="5"/>
      <c r="C114" s="52"/>
      <c r="D114" s="52"/>
      <c r="E114" s="52"/>
      <c r="F114" s="52"/>
      <c r="G114" s="52"/>
      <c r="H114" s="62"/>
      <c r="I114" s="60"/>
      <c r="J114" s="52"/>
      <c r="K114" s="52"/>
      <c r="L114" s="52"/>
    </row>
    <row r="115" spans="1:14" s="63" customFormat="1" ht="38.25">
      <c r="A115" s="65"/>
      <c r="B115" s="18" t="s">
        <v>4</v>
      </c>
      <c r="C115" s="19" t="s">
        <v>11</v>
      </c>
      <c r="D115" s="17" t="s">
        <v>9</v>
      </c>
      <c r="E115" s="50" t="s">
        <v>6</v>
      </c>
      <c r="F115" s="51"/>
      <c r="G115" s="18" t="s">
        <v>5</v>
      </c>
      <c r="H115" s="19" t="s">
        <v>12</v>
      </c>
      <c r="I115" s="53" t="s">
        <v>13</v>
      </c>
      <c r="J115" s="19" t="s">
        <v>14</v>
      </c>
      <c r="K115" s="19" t="s">
        <v>15</v>
      </c>
      <c r="L115" s="19" t="s">
        <v>16</v>
      </c>
      <c r="M115" s="19" t="s">
        <v>17</v>
      </c>
      <c r="N115" s="66"/>
    </row>
    <row r="116" spans="1:14" s="9" customFormat="1">
      <c r="A116" s="7">
        <v>61</v>
      </c>
      <c r="B116" s="73" t="s">
        <v>198</v>
      </c>
      <c r="C116" s="21">
        <v>1133.6200000000001</v>
      </c>
      <c r="D116" s="21">
        <v>1133.6200000000001</v>
      </c>
      <c r="E116" s="27" t="s">
        <v>26</v>
      </c>
      <c r="F116" s="27"/>
      <c r="G116" s="74" t="s">
        <v>200</v>
      </c>
      <c r="H116" s="37"/>
      <c r="I116" s="54"/>
      <c r="J116" s="8"/>
      <c r="K116" s="8"/>
      <c r="L116" s="8" t="s">
        <v>194</v>
      </c>
      <c r="M116" s="8"/>
    </row>
    <row r="117" spans="1:14" s="9" customFormat="1">
      <c r="A117" s="10">
        <v>62</v>
      </c>
      <c r="B117" s="75"/>
      <c r="C117" s="22"/>
      <c r="D117" s="22"/>
      <c r="E117" s="29"/>
      <c r="F117" s="29"/>
      <c r="G117" s="75"/>
      <c r="H117" s="38"/>
      <c r="I117" s="55"/>
      <c r="J117" s="12"/>
      <c r="K117" s="12"/>
      <c r="L117" s="12"/>
      <c r="M117" s="12"/>
    </row>
    <row r="118" spans="1:14" s="9" customFormat="1">
      <c r="A118" s="10">
        <v>63</v>
      </c>
      <c r="B118" s="76"/>
      <c r="C118" s="23"/>
      <c r="D118" s="23"/>
      <c r="E118" s="31"/>
      <c r="F118" s="31"/>
      <c r="G118" s="75"/>
      <c r="H118" s="38"/>
      <c r="I118" s="55"/>
      <c r="J118" s="12"/>
      <c r="K118" s="12"/>
      <c r="L118" s="12"/>
      <c r="M118" s="12"/>
    </row>
    <row r="119" spans="1:14" s="9" customFormat="1">
      <c r="A119" s="10">
        <v>64</v>
      </c>
      <c r="B119" s="76"/>
      <c r="C119" s="23"/>
      <c r="D119" s="23"/>
      <c r="E119" s="31"/>
      <c r="F119" s="31"/>
      <c r="G119" s="75"/>
      <c r="H119" s="38"/>
      <c r="I119" s="55"/>
      <c r="J119" s="12"/>
      <c r="K119" s="12"/>
      <c r="L119" s="12"/>
      <c r="M119" s="12"/>
    </row>
    <row r="120" spans="1:14" s="9" customFormat="1">
      <c r="A120" s="10">
        <v>65</v>
      </c>
      <c r="B120" s="76"/>
      <c r="C120" s="23"/>
      <c r="D120" s="23"/>
      <c r="E120" s="31"/>
      <c r="F120" s="31"/>
      <c r="G120" s="75"/>
      <c r="H120" s="38"/>
      <c r="I120" s="55"/>
      <c r="J120" s="12"/>
      <c r="K120" s="12"/>
      <c r="L120" s="12"/>
      <c r="M120" s="12"/>
    </row>
    <row r="121" spans="1:14" s="9" customFormat="1">
      <c r="A121" s="10">
        <v>66</v>
      </c>
      <c r="B121" s="76"/>
      <c r="C121" s="23"/>
      <c r="D121" s="23"/>
      <c r="E121" s="31"/>
      <c r="F121" s="31"/>
      <c r="G121" s="75"/>
      <c r="H121" s="38"/>
      <c r="I121" s="55"/>
      <c r="J121" s="12"/>
      <c r="K121" s="12"/>
      <c r="L121" s="12"/>
      <c r="M121" s="12"/>
    </row>
    <row r="122" spans="1:14" s="9" customFormat="1">
      <c r="A122" s="10">
        <v>67</v>
      </c>
      <c r="B122" s="76"/>
      <c r="C122" s="23"/>
      <c r="D122" s="23"/>
      <c r="E122" s="31"/>
      <c r="F122" s="31"/>
      <c r="G122" s="75"/>
      <c r="H122" s="38"/>
      <c r="I122" s="55"/>
      <c r="J122" s="12"/>
      <c r="K122" s="12"/>
      <c r="L122" s="12"/>
      <c r="M122" s="12"/>
    </row>
    <row r="123" spans="1:14" s="9" customFormat="1">
      <c r="A123" s="10">
        <v>68</v>
      </c>
      <c r="B123" s="76"/>
      <c r="C123" s="23"/>
      <c r="D123" s="23"/>
      <c r="E123" s="31"/>
      <c r="F123" s="31"/>
      <c r="G123" s="75"/>
      <c r="H123" s="38"/>
      <c r="I123" s="55"/>
      <c r="J123" s="12"/>
      <c r="K123" s="12"/>
      <c r="L123" s="12"/>
      <c r="M123" s="12"/>
    </row>
    <row r="124" spans="1:14" s="9" customFormat="1">
      <c r="A124" s="10">
        <v>69</v>
      </c>
      <c r="B124" s="76"/>
      <c r="C124" s="23"/>
      <c r="D124" s="23"/>
      <c r="E124" s="31"/>
      <c r="F124" s="31"/>
      <c r="G124" s="75"/>
      <c r="H124" s="38"/>
      <c r="I124" s="55"/>
      <c r="J124" s="12"/>
      <c r="K124" s="12"/>
      <c r="L124" s="12"/>
      <c r="M124" s="12"/>
    </row>
    <row r="125" spans="1:14" s="9" customFormat="1">
      <c r="A125" s="10">
        <v>70</v>
      </c>
      <c r="B125" s="75"/>
      <c r="C125" s="24"/>
      <c r="D125" s="24"/>
      <c r="E125" s="33"/>
      <c r="F125" s="33"/>
      <c r="G125" s="75"/>
      <c r="H125" s="38"/>
      <c r="I125" s="55"/>
      <c r="J125" s="12"/>
      <c r="K125" s="12"/>
      <c r="L125" s="12"/>
      <c r="M125" s="12"/>
    </row>
    <row r="126" spans="1:14" s="9" customFormat="1">
      <c r="A126" s="10">
        <v>71</v>
      </c>
      <c r="B126" s="75"/>
      <c r="C126" s="24"/>
      <c r="D126" s="24"/>
      <c r="E126" s="33"/>
      <c r="F126" s="33"/>
      <c r="G126" s="75"/>
      <c r="H126" s="38"/>
      <c r="I126" s="55"/>
      <c r="J126" s="12"/>
      <c r="K126" s="12"/>
      <c r="L126" s="12"/>
      <c r="M126" s="12"/>
    </row>
    <row r="127" spans="1:14" s="9" customFormat="1">
      <c r="A127" s="10">
        <v>72</v>
      </c>
      <c r="B127" s="75"/>
      <c r="C127" s="22"/>
      <c r="D127" s="22"/>
      <c r="E127" s="29"/>
      <c r="F127" s="29"/>
      <c r="G127" s="75"/>
      <c r="H127" s="38"/>
      <c r="I127" s="55"/>
      <c r="J127" s="12"/>
      <c r="K127" s="12"/>
      <c r="L127" s="12"/>
      <c r="M127" s="12"/>
    </row>
    <row r="128" spans="1:14" s="9" customFormat="1">
      <c r="A128" s="10">
        <v>73</v>
      </c>
      <c r="B128" s="75"/>
      <c r="C128" s="22"/>
      <c r="D128" s="22"/>
      <c r="E128" s="29"/>
      <c r="F128" s="29"/>
      <c r="G128" s="75"/>
      <c r="H128" s="38"/>
      <c r="I128" s="55"/>
      <c r="J128" s="12"/>
      <c r="K128" s="12"/>
      <c r="L128" s="12"/>
      <c r="M128" s="12"/>
    </row>
    <row r="129" spans="1:13" s="9" customFormat="1">
      <c r="A129" s="10">
        <v>74</v>
      </c>
      <c r="B129" s="75"/>
      <c r="C129" s="22"/>
      <c r="D129" s="22"/>
      <c r="E129" s="29"/>
      <c r="F129" s="29"/>
      <c r="G129" s="75"/>
      <c r="H129" s="38"/>
      <c r="I129" s="55"/>
      <c r="J129" s="12"/>
      <c r="K129" s="12"/>
      <c r="L129" s="12"/>
      <c r="M129" s="12"/>
    </row>
    <row r="130" spans="1:13" s="9" customFormat="1">
      <c r="A130" s="10">
        <v>75</v>
      </c>
      <c r="B130" s="75"/>
      <c r="C130" s="22"/>
      <c r="D130" s="22"/>
      <c r="E130" s="29"/>
      <c r="F130" s="29"/>
      <c r="G130" s="75"/>
      <c r="H130" s="38"/>
      <c r="I130" s="55"/>
      <c r="J130" s="12"/>
      <c r="K130" s="12"/>
      <c r="L130" s="12"/>
      <c r="M130" s="12"/>
    </row>
    <row r="131" spans="1:13" s="9" customFormat="1">
      <c r="A131" s="10">
        <v>76</v>
      </c>
      <c r="B131" s="75"/>
      <c r="C131" s="22"/>
      <c r="D131" s="22"/>
      <c r="E131" s="29"/>
      <c r="F131" s="29"/>
      <c r="G131" s="75"/>
      <c r="H131" s="38"/>
      <c r="I131" s="55"/>
      <c r="J131" s="12"/>
      <c r="K131" s="12"/>
      <c r="L131" s="12"/>
      <c r="M131" s="12"/>
    </row>
    <row r="132" spans="1:13" s="9" customFormat="1">
      <c r="A132" s="10">
        <v>77</v>
      </c>
      <c r="B132" s="75"/>
      <c r="C132" s="22"/>
      <c r="D132" s="22"/>
      <c r="E132" s="29"/>
      <c r="F132" s="29"/>
      <c r="G132" s="75"/>
      <c r="H132" s="38"/>
      <c r="I132" s="55"/>
      <c r="J132" s="12"/>
      <c r="K132" s="12"/>
      <c r="L132" s="12"/>
      <c r="M132" s="12"/>
    </row>
    <row r="133" spans="1:13" s="9" customFormat="1">
      <c r="A133" s="10">
        <v>78</v>
      </c>
      <c r="B133" s="75"/>
      <c r="C133" s="22"/>
      <c r="D133" s="22"/>
      <c r="E133" s="29"/>
      <c r="F133" s="29"/>
      <c r="G133" s="75"/>
      <c r="H133" s="38"/>
      <c r="I133" s="55"/>
      <c r="J133" s="12"/>
      <c r="K133" s="12"/>
      <c r="L133" s="12"/>
      <c r="M133" s="12"/>
    </row>
    <row r="134" spans="1:13" s="9" customFormat="1">
      <c r="A134" s="10">
        <v>79</v>
      </c>
      <c r="B134" s="75"/>
      <c r="C134" s="22"/>
      <c r="D134" s="22"/>
      <c r="E134" s="29"/>
      <c r="F134" s="29"/>
      <c r="G134" s="75"/>
      <c r="H134" s="38"/>
      <c r="I134" s="55"/>
      <c r="J134" s="12"/>
      <c r="K134" s="12"/>
      <c r="L134" s="12"/>
      <c r="M134" s="12"/>
    </row>
    <row r="135" spans="1:13" s="9" customFormat="1">
      <c r="A135" s="13">
        <v>80</v>
      </c>
      <c r="B135" s="77"/>
      <c r="C135" s="25"/>
      <c r="D135" s="25"/>
      <c r="E135" s="35"/>
      <c r="F135" s="35"/>
      <c r="G135" s="78"/>
      <c r="H135" s="40"/>
      <c r="I135" s="56"/>
      <c r="J135" s="14"/>
      <c r="K135" s="14"/>
      <c r="L135" s="14"/>
      <c r="M135" s="14"/>
    </row>
    <row r="136" spans="1:13">
      <c r="B136" s="15" t="s">
        <v>7</v>
      </c>
      <c r="C136" s="26">
        <f>SUM(C116:C135)</f>
        <v>1133.6200000000001</v>
      </c>
      <c r="D136" s="26">
        <f>SUM(D116:D135)</f>
        <v>1133.6200000000001</v>
      </c>
      <c r="E136" s="16"/>
      <c r="F136" s="16"/>
    </row>
    <row r="137" spans="1:13">
      <c r="B137" s="15" t="s">
        <v>8</v>
      </c>
      <c r="C137" s="26">
        <f>C101</f>
        <v>90550.91</v>
      </c>
      <c r="D137" s="26">
        <f>D101</f>
        <v>90550.91</v>
      </c>
      <c r="E137" s="16"/>
      <c r="F137" s="16"/>
    </row>
    <row r="138" spans="1:13">
      <c r="B138" s="15" t="s">
        <v>0</v>
      </c>
      <c r="C138" s="26">
        <f>SUM(C137,C136)</f>
        <v>91684.53</v>
      </c>
      <c r="D138" s="26">
        <f>SUM(D137,D136)</f>
        <v>91684.53</v>
      </c>
      <c r="E138" s="16"/>
      <c r="F138" s="16"/>
      <c r="H138" s="67"/>
      <c r="L138" s="80"/>
    </row>
    <row r="139" spans="1:13" ht="5.25" customHeight="1">
      <c r="H139" s="68"/>
      <c r="I139" s="61"/>
      <c r="L139" s="81"/>
      <c r="M139" s="20"/>
    </row>
    <row r="140" spans="1:13" ht="4.5" customHeight="1">
      <c r="H140" s="63">
        <f>$H$29</f>
        <v>0</v>
      </c>
      <c r="L140" s="69">
        <f>$L$29</f>
        <v>0</v>
      </c>
    </row>
    <row r="141" spans="1:13">
      <c r="A141" s="82" t="str">
        <f>$A$30</f>
        <v>Approvati fis-Seduta Nru:</v>
      </c>
      <c r="H141" s="63" t="str">
        <f>H104</f>
        <v>Sindku</v>
      </c>
      <c r="L141" s="69" t="str">
        <f>L104</f>
        <v>Segretarju Eżekuttiv</v>
      </c>
    </row>
    <row r="142" spans="1:13" ht="1.5" customHeight="1">
      <c r="A142" s="69"/>
    </row>
    <row r="143" spans="1:13">
      <c r="A143" s="83" t="str">
        <f>$A$32</f>
        <v>D - Direct Order, DA - Direct Order Approvat, T - Tender, K - Kwotazzjonijiet</v>
      </c>
      <c r="M143" s="69"/>
    </row>
    <row r="144" spans="1:13">
      <c r="A144" s="83" t="str">
        <f>A107</f>
        <v>PP - Part Payment, PF - Paid in Full.</v>
      </c>
      <c r="H144" s="67"/>
      <c r="L144" s="80"/>
    </row>
    <row r="145" spans="1:14" ht="0.75" customHeight="1">
      <c r="H145" s="68"/>
      <c r="I145" s="61"/>
      <c r="L145" s="81"/>
      <c r="M145" s="20"/>
    </row>
    <row r="146" spans="1:14" s="84" customFormat="1">
      <c r="H146" s="63"/>
      <c r="I146" s="58"/>
      <c r="J146" s="69"/>
      <c r="K146" s="69"/>
      <c r="L146" s="69"/>
      <c r="M146" s="4"/>
    </row>
    <row r="147" spans="1:14" s="84" customFormat="1" ht="31.5">
      <c r="H147" s="63" t="str">
        <f>H110</f>
        <v>Proponent</v>
      </c>
      <c r="I147" s="58"/>
      <c r="J147" s="69"/>
      <c r="K147" s="69"/>
      <c r="L147" s="69" t="str">
        <f>L110</f>
        <v>Sekondant</v>
      </c>
      <c r="M147" s="4"/>
    </row>
    <row r="148" spans="1:14">
      <c r="A148" s="1" t="str">
        <f>$A$1</f>
        <v xml:space="preserve">Kunsill Lokali: </v>
      </c>
      <c r="B148" s="52"/>
      <c r="C148" s="52"/>
      <c r="D148" s="52"/>
      <c r="E148" s="52"/>
      <c r="F148" s="52"/>
      <c r="M148" s="2" t="str">
        <f>$M$1</f>
        <v xml:space="preserve">Skeda Nru. </v>
      </c>
    </row>
    <row r="149" spans="1:14">
      <c r="A149" s="96">
        <f>A113</f>
        <v>0</v>
      </c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</row>
    <row r="150" spans="1:14" s="9" customFormat="1" ht="26.25" customHeight="1">
      <c r="A150" s="41"/>
      <c r="B150" s="42"/>
      <c r="D150" s="43"/>
      <c r="E150" s="43" t="s">
        <v>1</v>
      </c>
      <c r="F150" s="43"/>
      <c r="G150" s="44" t="str">
        <f>$G$3</f>
        <v>JULY 2019</v>
      </c>
      <c r="H150" s="64"/>
      <c r="I150" s="59"/>
      <c r="J150" s="44"/>
      <c r="K150" s="45"/>
      <c r="L150" s="45"/>
      <c r="M150" s="46"/>
    </row>
    <row r="151" spans="1:14" ht="4.5" customHeight="1">
      <c r="A151" s="3"/>
      <c r="B151" s="5"/>
      <c r="C151" s="52"/>
      <c r="D151" s="52"/>
      <c r="E151" s="52"/>
      <c r="F151" s="52"/>
      <c r="G151" s="52"/>
      <c r="H151" s="62"/>
      <c r="I151" s="60"/>
      <c r="J151" s="52"/>
      <c r="K151" s="52"/>
      <c r="L151" s="52"/>
    </row>
    <row r="152" spans="1:14" ht="25.5">
      <c r="A152" s="3"/>
      <c r="B152" s="70" t="s">
        <v>4</v>
      </c>
      <c r="C152" s="71" t="s">
        <v>11</v>
      </c>
      <c r="D152" s="72" t="s">
        <v>9</v>
      </c>
      <c r="E152" s="97" t="s">
        <v>6</v>
      </c>
      <c r="F152" s="98"/>
      <c r="G152" s="70" t="s">
        <v>5</v>
      </c>
      <c r="H152" s="19" t="s">
        <v>12</v>
      </c>
      <c r="I152" s="53" t="s">
        <v>13</v>
      </c>
      <c r="J152" s="71" t="s">
        <v>14</v>
      </c>
      <c r="K152" s="71" t="s">
        <v>15</v>
      </c>
      <c r="L152" s="71" t="s">
        <v>16</v>
      </c>
      <c r="M152" s="71" t="s">
        <v>17</v>
      </c>
      <c r="N152" s="6"/>
    </row>
    <row r="153" spans="1:14" s="9" customFormat="1">
      <c r="A153" s="47">
        <v>81</v>
      </c>
      <c r="B153" s="73"/>
      <c r="C153" s="21"/>
      <c r="D153" s="21"/>
      <c r="E153" s="27"/>
      <c r="F153" s="27"/>
      <c r="G153" s="74"/>
      <c r="H153" s="37"/>
      <c r="I153" s="57"/>
      <c r="J153" s="8"/>
      <c r="K153" s="8"/>
      <c r="L153" s="8"/>
      <c r="M153" s="8"/>
    </row>
    <row r="154" spans="1:14" s="9" customFormat="1">
      <c r="A154" s="10">
        <v>82</v>
      </c>
      <c r="B154" s="75"/>
      <c r="C154" s="22"/>
      <c r="D154" s="22"/>
      <c r="E154" s="29"/>
      <c r="F154" s="29"/>
      <c r="G154" s="75"/>
      <c r="H154" s="38"/>
      <c r="I154" s="55"/>
      <c r="J154" s="12"/>
      <c r="K154" s="12"/>
      <c r="L154" s="12"/>
      <c r="M154" s="12"/>
    </row>
    <row r="155" spans="1:14" s="9" customFormat="1">
      <c r="A155" s="10">
        <v>83</v>
      </c>
      <c r="B155" s="76"/>
      <c r="C155" s="23"/>
      <c r="D155" s="23"/>
      <c r="E155" s="31"/>
      <c r="F155" s="31"/>
      <c r="G155" s="75"/>
      <c r="H155" s="38"/>
      <c r="I155" s="55"/>
      <c r="J155" s="12"/>
      <c r="K155" s="12"/>
      <c r="L155" s="12"/>
      <c r="M155" s="12"/>
    </row>
    <row r="156" spans="1:14" s="9" customFormat="1">
      <c r="A156" s="10">
        <v>84</v>
      </c>
      <c r="B156" s="76"/>
      <c r="C156" s="23"/>
      <c r="D156" s="23"/>
      <c r="E156" s="31"/>
      <c r="F156" s="31"/>
      <c r="G156" s="75"/>
      <c r="H156" s="38"/>
      <c r="I156" s="55"/>
      <c r="J156" s="12"/>
      <c r="K156" s="12"/>
      <c r="L156" s="12"/>
      <c r="M156" s="12"/>
    </row>
    <row r="157" spans="1:14" s="9" customFormat="1">
      <c r="A157" s="10">
        <v>85</v>
      </c>
      <c r="B157" s="76"/>
      <c r="C157" s="23"/>
      <c r="D157" s="23"/>
      <c r="E157" s="31"/>
      <c r="F157" s="31"/>
      <c r="G157" s="75"/>
      <c r="H157" s="38"/>
      <c r="I157" s="55"/>
      <c r="J157" s="12"/>
      <c r="K157" s="12"/>
      <c r="L157" s="12"/>
      <c r="M157" s="12"/>
    </row>
    <row r="158" spans="1:14" s="9" customFormat="1">
      <c r="A158" s="10">
        <v>86</v>
      </c>
      <c r="B158" s="76"/>
      <c r="C158" s="23"/>
      <c r="D158" s="23"/>
      <c r="E158" s="31"/>
      <c r="F158" s="31"/>
      <c r="G158" s="75"/>
      <c r="H158" s="38"/>
      <c r="I158" s="55"/>
      <c r="J158" s="12"/>
      <c r="K158" s="12"/>
      <c r="L158" s="12"/>
      <c r="M158" s="12"/>
    </row>
    <row r="159" spans="1:14" s="9" customFormat="1">
      <c r="A159" s="10">
        <v>87</v>
      </c>
      <c r="B159" s="76"/>
      <c r="C159" s="23"/>
      <c r="D159" s="23"/>
      <c r="E159" s="31"/>
      <c r="F159" s="31"/>
      <c r="G159" s="75"/>
      <c r="H159" s="38"/>
      <c r="I159" s="55"/>
      <c r="J159" s="12"/>
      <c r="K159" s="12"/>
      <c r="L159" s="12"/>
      <c r="M159" s="12"/>
    </row>
    <row r="160" spans="1:14" s="9" customFormat="1">
      <c r="A160" s="10">
        <v>88</v>
      </c>
      <c r="B160" s="76"/>
      <c r="C160" s="23"/>
      <c r="D160" s="23"/>
      <c r="E160" s="31"/>
      <c r="F160" s="31"/>
      <c r="G160" s="75"/>
      <c r="H160" s="38"/>
      <c r="I160" s="55"/>
      <c r="J160" s="12"/>
      <c r="K160" s="12"/>
      <c r="L160" s="12"/>
      <c r="M160" s="12"/>
    </row>
    <row r="161" spans="1:13" s="9" customFormat="1">
      <c r="A161" s="10">
        <v>89</v>
      </c>
      <c r="B161" s="76"/>
      <c r="C161" s="23"/>
      <c r="D161" s="23"/>
      <c r="E161" s="31"/>
      <c r="F161" s="31"/>
      <c r="G161" s="75"/>
      <c r="H161" s="38"/>
      <c r="I161" s="55"/>
      <c r="J161" s="12"/>
      <c r="K161" s="12"/>
      <c r="L161" s="12"/>
      <c r="M161" s="12"/>
    </row>
    <row r="162" spans="1:13" s="9" customFormat="1">
      <c r="A162" s="10">
        <v>90</v>
      </c>
      <c r="B162" s="75"/>
      <c r="C162" s="24"/>
      <c r="D162" s="24"/>
      <c r="E162" s="33"/>
      <c r="F162" s="33"/>
      <c r="G162" s="75"/>
      <c r="H162" s="38"/>
      <c r="I162" s="55"/>
      <c r="J162" s="12"/>
      <c r="K162" s="12"/>
      <c r="L162" s="12"/>
      <c r="M162" s="12"/>
    </row>
    <row r="163" spans="1:13" s="9" customFormat="1">
      <c r="A163" s="10">
        <v>91</v>
      </c>
      <c r="B163" s="75"/>
      <c r="C163" s="24"/>
      <c r="D163" s="24"/>
      <c r="E163" s="33"/>
      <c r="F163" s="33"/>
      <c r="G163" s="75"/>
      <c r="H163" s="38"/>
      <c r="I163" s="55"/>
      <c r="J163" s="12"/>
      <c r="K163" s="12"/>
      <c r="L163" s="12"/>
      <c r="M163" s="12"/>
    </row>
    <row r="164" spans="1:13" s="9" customFormat="1">
      <c r="A164" s="10">
        <v>92</v>
      </c>
      <c r="B164" s="75"/>
      <c r="C164" s="22"/>
      <c r="D164" s="22"/>
      <c r="E164" s="29"/>
      <c r="F164" s="29"/>
      <c r="G164" s="75"/>
      <c r="H164" s="38"/>
      <c r="I164" s="55"/>
      <c r="J164" s="12"/>
      <c r="K164" s="12"/>
      <c r="L164" s="12"/>
      <c r="M164" s="12"/>
    </row>
    <row r="165" spans="1:13" s="9" customFormat="1">
      <c r="A165" s="10">
        <v>93</v>
      </c>
      <c r="B165" s="75"/>
      <c r="C165" s="22"/>
      <c r="D165" s="22"/>
      <c r="E165" s="29"/>
      <c r="F165" s="29"/>
      <c r="G165" s="75"/>
      <c r="H165" s="38"/>
      <c r="I165" s="55"/>
      <c r="J165" s="12"/>
      <c r="K165" s="12"/>
      <c r="L165" s="12"/>
      <c r="M165" s="12"/>
    </row>
    <row r="166" spans="1:13" s="9" customFormat="1">
      <c r="A166" s="10">
        <v>94</v>
      </c>
      <c r="B166" s="75"/>
      <c r="C166" s="22"/>
      <c r="D166" s="22"/>
      <c r="E166" s="29"/>
      <c r="F166" s="29"/>
      <c r="G166" s="75"/>
      <c r="H166" s="38"/>
      <c r="I166" s="55"/>
      <c r="J166" s="12"/>
      <c r="K166" s="12"/>
      <c r="L166" s="12"/>
      <c r="M166" s="12"/>
    </row>
    <row r="167" spans="1:13" s="9" customFormat="1">
      <c r="A167" s="10">
        <v>95</v>
      </c>
      <c r="B167" s="75"/>
      <c r="C167" s="22"/>
      <c r="D167" s="22"/>
      <c r="E167" s="29"/>
      <c r="F167" s="29"/>
      <c r="G167" s="75"/>
      <c r="H167" s="38"/>
      <c r="I167" s="55"/>
      <c r="J167" s="12"/>
      <c r="K167" s="12"/>
      <c r="L167" s="12"/>
      <c r="M167" s="12"/>
    </row>
    <row r="168" spans="1:13" s="9" customFormat="1">
      <c r="A168" s="10">
        <v>96</v>
      </c>
      <c r="B168" s="75"/>
      <c r="C168" s="22"/>
      <c r="D168" s="22"/>
      <c r="E168" s="29"/>
      <c r="F168" s="29"/>
      <c r="G168" s="75"/>
      <c r="H168" s="38"/>
      <c r="I168" s="55"/>
      <c r="J168" s="12"/>
      <c r="K168" s="12"/>
      <c r="L168" s="12"/>
      <c r="M168" s="12"/>
    </row>
    <row r="169" spans="1:13" s="9" customFormat="1">
      <c r="A169" s="10">
        <v>97</v>
      </c>
      <c r="B169" s="75"/>
      <c r="C169" s="22"/>
      <c r="D169" s="22"/>
      <c r="E169" s="29"/>
      <c r="F169" s="29"/>
      <c r="G169" s="75"/>
      <c r="H169" s="38"/>
      <c r="I169" s="55"/>
      <c r="J169" s="12"/>
      <c r="K169" s="12"/>
      <c r="L169" s="12"/>
      <c r="M169" s="12"/>
    </row>
    <row r="170" spans="1:13" s="9" customFormat="1">
      <c r="A170" s="10">
        <v>98</v>
      </c>
      <c r="B170" s="75"/>
      <c r="C170" s="22"/>
      <c r="D170" s="22"/>
      <c r="E170" s="29"/>
      <c r="F170" s="29"/>
      <c r="G170" s="75"/>
      <c r="H170" s="38"/>
      <c r="I170" s="55"/>
      <c r="J170" s="12"/>
      <c r="K170" s="12"/>
      <c r="L170" s="12"/>
      <c r="M170" s="12"/>
    </row>
    <row r="171" spans="1:13" s="9" customFormat="1">
      <c r="A171" s="10">
        <v>99</v>
      </c>
      <c r="B171" s="75"/>
      <c r="C171" s="22"/>
      <c r="D171" s="22"/>
      <c r="E171" s="29"/>
      <c r="F171" s="29"/>
      <c r="G171" s="75"/>
      <c r="H171" s="38"/>
      <c r="I171" s="55"/>
      <c r="J171" s="12"/>
      <c r="K171" s="12"/>
      <c r="L171" s="12"/>
      <c r="M171" s="12"/>
    </row>
    <row r="172" spans="1:13" s="9" customFormat="1">
      <c r="A172" s="13">
        <v>100</v>
      </c>
      <c r="B172" s="77"/>
      <c r="C172" s="25"/>
      <c r="D172" s="25"/>
      <c r="E172" s="35"/>
      <c r="F172" s="35"/>
      <c r="G172" s="78"/>
      <c r="H172" s="40"/>
      <c r="I172" s="56"/>
      <c r="J172" s="14"/>
      <c r="K172" s="14"/>
      <c r="L172" s="14"/>
      <c r="M172" s="14"/>
    </row>
    <row r="173" spans="1:13">
      <c r="B173" s="15" t="s">
        <v>7</v>
      </c>
      <c r="C173" s="26">
        <f>SUM(C153:C172)</f>
        <v>0</v>
      </c>
      <c r="D173" s="26">
        <f>SUM(D153:D172)</f>
        <v>0</v>
      </c>
      <c r="E173" s="16"/>
      <c r="F173" s="16"/>
    </row>
    <row r="174" spans="1:13">
      <c r="B174" s="15" t="s">
        <v>8</v>
      </c>
      <c r="C174" s="26">
        <f>C138</f>
        <v>91684.53</v>
      </c>
      <c r="D174" s="26">
        <f>D138</f>
        <v>91684.53</v>
      </c>
      <c r="E174" s="16"/>
      <c r="F174" s="16"/>
    </row>
    <row r="175" spans="1:13">
      <c r="B175" s="15" t="s">
        <v>0</v>
      </c>
      <c r="C175" s="26">
        <f>SUM(C174,C173)</f>
        <v>91684.53</v>
      </c>
      <c r="D175" s="26">
        <f>SUM(D174,D173)</f>
        <v>91684.53</v>
      </c>
      <c r="E175" s="16"/>
      <c r="F175" s="16"/>
      <c r="H175" s="67">
        <f>$H$27</f>
        <v>0</v>
      </c>
      <c r="L175" s="80">
        <f>$H$27</f>
        <v>0</v>
      </c>
    </row>
    <row r="176" spans="1:13" ht="5.25" customHeight="1">
      <c r="H176" s="68"/>
      <c r="I176" s="61"/>
      <c r="L176" s="81"/>
      <c r="M176" s="20"/>
    </row>
    <row r="177" spans="1:14">
      <c r="H177" s="63">
        <f>$H$29</f>
        <v>0</v>
      </c>
      <c r="L177" s="69">
        <f>$L$29</f>
        <v>0</v>
      </c>
    </row>
    <row r="178" spans="1:14">
      <c r="A178" s="82" t="str">
        <f>$A$30</f>
        <v>Approvati fis-Seduta Nru:</v>
      </c>
      <c r="H178" s="63" t="str">
        <f>H141</f>
        <v>Sindku</v>
      </c>
      <c r="L178" s="69" t="str">
        <f>L141</f>
        <v>Segretarju Eżekuttiv</v>
      </c>
    </row>
    <row r="179" spans="1:14">
      <c r="A179" s="69"/>
    </row>
    <row r="180" spans="1:14">
      <c r="A180" s="83" t="str">
        <f>$A$32</f>
        <v>D - Direct Order, DA - Direct Order Approvat, T - Tender, K - Kwotazzjonijiet</v>
      </c>
      <c r="M180" s="69"/>
    </row>
    <row r="181" spans="1:14">
      <c r="A181" s="83" t="str">
        <f>A144</f>
        <v>PP - Part Payment, PF - Paid in Full.</v>
      </c>
      <c r="H181" s="67">
        <f>$H$27</f>
        <v>0</v>
      </c>
      <c r="L181" s="80">
        <f>$H$27</f>
        <v>0</v>
      </c>
    </row>
    <row r="182" spans="1:14" ht="6" customHeight="1">
      <c r="H182" s="68"/>
      <c r="I182" s="61"/>
      <c r="L182" s="81"/>
      <c r="M182" s="20"/>
    </row>
    <row r="183" spans="1:14" s="84" customFormat="1">
      <c r="H183" s="63">
        <f>$H$35</f>
        <v>0</v>
      </c>
      <c r="I183" s="58"/>
      <c r="J183" s="69"/>
      <c r="K183" s="69"/>
      <c r="L183" s="69">
        <f>$L$35</f>
        <v>0</v>
      </c>
      <c r="M183" s="4"/>
    </row>
    <row r="184" spans="1:14" s="84" customFormat="1" ht="31.5">
      <c r="H184" s="63" t="str">
        <f>H147</f>
        <v>Proponent</v>
      </c>
      <c r="I184" s="58"/>
      <c r="J184" s="69"/>
      <c r="K184" s="69"/>
      <c r="L184" s="69" t="str">
        <f>L147</f>
        <v>Sekondant</v>
      </c>
      <c r="M184" s="4"/>
    </row>
    <row r="185" spans="1:14">
      <c r="A185" s="1" t="str">
        <f>$A$1</f>
        <v xml:space="preserve">Kunsill Lokali: </v>
      </c>
      <c r="B185" s="52"/>
      <c r="C185" s="52"/>
      <c r="D185" s="52"/>
      <c r="E185" s="52"/>
      <c r="F185" s="52"/>
      <c r="M185" s="2" t="str">
        <f>$M$1</f>
        <v xml:space="preserve">Skeda Nru. </v>
      </c>
    </row>
    <row r="186" spans="1:14">
      <c r="A186" s="96">
        <f>A150</f>
        <v>0</v>
      </c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</row>
    <row r="187" spans="1:14" s="9" customFormat="1" ht="26.25" customHeight="1">
      <c r="A187" s="41"/>
      <c r="B187" s="42"/>
      <c r="D187" s="43"/>
      <c r="E187" s="43" t="s">
        <v>1</v>
      </c>
      <c r="F187" s="43"/>
      <c r="G187" s="44" t="str">
        <f>$G$3</f>
        <v>JULY 2019</v>
      </c>
      <c r="H187" s="64"/>
      <c r="I187" s="59"/>
      <c r="J187" s="44"/>
      <c r="K187" s="45"/>
      <c r="L187" s="45"/>
      <c r="M187" s="46"/>
    </row>
    <row r="188" spans="1:14" ht="4.5" customHeight="1">
      <c r="A188" s="3"/>
      <c r="B188" s="5"/>
      <c r="C188" s="52"/>
      <c r="D188" s="52"/>
      <c r="E188" s="52"/>
      <c r="F188" s="52"/>
      <c r="G188" s="52"/>
      <c r="H188" s="62"/>
      <c r="I188" s="60"/>
      <c r="J188" s="52"/>
      <c r="K188" s="52"/>
      <c r="L188" s="52"/>
    </row>
    <row r="189" spans="1:14" ht="25.5">
      <c r="A189" s="3"/>
      <c r="B189" s="70" t="s">
        <v>4</v>
      </c>
      <c r="C189" s="71" t="s">
        <v>11</v>
      </c>
      <c r="D189" s="72" t="s">
        <v>9</v>
      </c>
      <c r="E189" s="97" t="s">
        <v>6</v>
      </c>
      <c r="F189" s="98"/>
      <c r="G189" s="70" t="s">
        <v>5</v>
      </c>
      <c r="H189" s="19" t="s">
        <v>12</v>
      </c>
      <c r="I189" s="53" t="s">
        <v>13</v>
      </c>
      <c r="J189" s="71" t="s">
        <v>14</v>
      </c>
      <c r="K189" s="71" t="s">
        <v>15</v>
      </c>
      <c r="L189" s="71" t="s">
        <v>16</v>
      </c>
      <c r="M189" s="71" t="s">
        <v>17</v>
      </c>
      <c r="N189" s="6"/>
    </row>
    <row r="190" spans="1:14" s="9" customFormat="1">
      <c r="A190" s="7">
        <v>101</v>
      </c>
      <c r="B190" s="73"/>
      <c r="C190" s="21"/>
      <c r="D190" s="21"/>
      <c r="E190" s="27"/>
      <c r="F190" s="27"/>
      <c r="G190" s="74"/>
      <c r="H190" s="37"/>
      <c r="I190" s="57"/>
      <c r="J190" s="8"/>
      <c r="K190" s="8"/>
      <c r="L190" s="8"/>
      <c r="M190" s="8"/>
    </row>
    <row r="191" spans="1:14" s="9" customFormat="1">
      <c r="A191" s="10">
        <v>102</v>
      </c>
      <c r="B191" s="75"/>
      <c r="C191" s="22"/>
      <c r="D191" s="22"/>
      <c r="E191" s="29"/>
      <c r="F191" s="29"/>
      <c r="G191" s="75"/>
      <c r="H191" s="38"/>
      <c r="I191" s="55"/>
      <c r="J191" s="12"/>
      <c r="K191" s="12"/>
      <c r="L191" s="12"/>
      <c r="M191" s="12"/>
    </row>
    <row r="192" spans="1:14" s="9" customFormat="1">
      <c r="A192" s="10">
        <v>103</v>
      </c>
      <c r="B192" s="76"/>
      <c r="C192" s="23"/>
      <c r="D192" s="23"/>
      <c r="E192" s="31"/>
      <c r="F192" s="31"/>
      <c r="G192" s="75"/>
      <c r="H192" s="38"/>
      <c r="I192" s="55"/>
      <c r="J192" s="12"/>
      <c r="K192" s="12"/>
      <c r="L192" s="12"/>
      <c r="M192" s="12"/>
    </row>
    <row r="193" spans="1:13" s="9" customFormat="1">
      <c r="A193" s="10">
        <v>104</v>
      </c>
      <c r="B193" s="76"/>
      <c r="C193" s="23"/>
      <c r="D193" s="23"/>
      <c r="E193" s="31"/>
      <c r="F193" s="31"/>
      <c r="G193" s="75"/>
      <c r="H193" s="38"/>
      <c r="I193" s="55"/>
      <c r="J193" s="12"/>
      <c r="K193" s="12"/>
      <c r="L193" s="12"/>
      <c r="M193" s="12"/>
    </row>
    <row r="194" spans="1:13" s="9" customFormat="1">
      <c r="A194" s="10">
        <v>105</v>
      </c>
      <c r="B194" s="76"/>
      <c r="C194" s="23"/>
      <c r="D194" s="23"/>
      <c r="E194" s="31"/>
      <c r="F194" s="31"/>
      <c r="G194" s="75"/>
      <c r="H194" s="38"/>
      <c r="I194" s="55"/>
      <c r="J194" s="12"/>
      <c r="K194" s="12"/>
      <c r="L194" s="12"/>
      <c r="M194" s="12"/>
    </row>
    <row r="195" spans="1:13" s="9" customFormat="1">
      <c r="A195" s="10">
        <v>106</v>
      </c>
      <c r="B195" s="76"/>
      <c r="C195" s="23"/>
      <c r="D195" s="23"/>
      <c r="E195" s="31"/>
      <c r="F195" s="31"/>
      <c r="G195" s="75"/>
      <c r="H195" s="38"/>
      <c r="I195" s="55"/>
      <c r="J195" s="12"/>
      <c r="K195" s="12"/>
      <c r="L195" s="12"/>
      <c r="M195" s="12"/>
    </row>
    <row r="196" spans="1:13" s="9" customFormat="1">
      <c r="A196" s="10">
        <v>107</v>
      </c>
      <c r="B196" s="76"/>
      <c r="C196" s="23"/>
      <c r="D196" s="23"/>
      <c r="E196" s="31"/>
      <c r="F196" s="31"/>
      <c r="G196" s="75"/>
      <c r="H196" s="38"/>
      <c r="I196" s="55"/>
      <c r="J196" s="12"/>
      <c r="K196" s="12"/>
      <c r="L196" s="12"/>
      <c r="M196" s="12"/>
    </row>
    <row r="197" spans="1:13" s="9" customFormat="1">
      <c r="A197" s="10">
        <v>108</v>
      </c>
      <c r="B197" s="76"/>
      <c r="C197" s="23"/>
      <c r="D197" s="23"/>
      <c r="E197" s="31"/>
      <c r="F197" s="31"/>
      <c r="G197" s="75"/>
      <c r="H197" s="38"/>
      <c r="I197" s="55"/>
      <c r="J197" s="12"/>
      <c r="K197" s="12"/>
      <c r="L197" s="12"/>
      <c r="M197" s="12"/>
    </row>
    <row r="198" spans="1:13" s="9" customFormat="1">
      <c r="A198" s="10">
        <v>109</v>
      </c>
      <c r="B198" s="76"/>
      <c r="C198" s="23"/>
      <c r="D198" s="23"/>
      <c r="E198" s="31"/>
      <c r="F198" s="31"/>
      <c r="G198" s="75"/>
      <c r="H198" s="38"/>
      <c r="I198" s="55"/>
      <c r="J198" s="12"/>
      <c r="K198" s="12"/>
      <c r="L198" s="12"/>
      <c r="M198" s="12"/>
    </row>
    <row r="199" spans="1:13" s="9" customFormat="1">
      <c r="A199" s="10">
        <v>110</v>
      </c>
      <c r="B199" s="75"/>
      <c r="C199" s="24"/>
      <c r="D199" s="24"/>
      <c r="E199" s="33"/>
      <c r="F199" s="33"/>
      <c r="G199" s="75"/>
      <c r="H199" s="38"/>
      <c r="I199" s="55"/>
      <c r="J199" s="12"/>
      <c r="K199" s="12"/>
      <c r="L199" s="12"/>
      <c r="M199" s="12"/>
    </row>
    <row r="200" spans="1:13" s="9" customFormat="1">
      <c r="A200" s="10">
        <v>111</v>
      </c>
      <c r="B200" s="75"/>
      <c r="C200" s="24"/>
      <c r="D200" s="24"/>
      <c r="E200" s="33"/>
      <c r="F200" s="33"/>
      <c r="G200" s="75"/>
      <c r="H200" s="38"/>
      <c r="I200" s="55"/>
      <c r="J200" s="12"/>
      <c r="K200" s="12"/>
      <c r="L200" s="12"/>
      <c r="M200" s="12"/>
    </row>
    <row r="201" spans="1:13" s="9" customFormat="1">
      <c r="A201" s="10">
        <v>112</v>
      </c>
      <c r="B201" s="75"/>
      <c r="C201" s="22"/>
      <c r="D201" s="22"/>
      <c r="E201" s="29"/>
      <c r="F201" s="29"/>
      <c r="G201" s="75"/>
      <c r="H201" s="38"/>
      <c r="I201" s="55"/>
      <c r="J201" s="12"/>
      <c r="K201" s="12"/>
      <c r="L201" s="12"/>
      <c r="M201" s="12"/>
    </row>
    <row r="202" spans="1:13" s="9" customFormat="1">
      <c r="A202" s="10">
        <v>113</v>
      </c>
      <c r="B202" s="75"/>
      <c r="C202" s="22"/>
      <c r="D202" s="22"/>
      <c r="E202" s="29"/>
      <c r="F202" s="29"/>
      <c r="G202" s="75"/>
      <c r="H202" s="38"/>
      <c r="I202" s="55"/>
      <c r="J202" s="12"/>
      <c r="K202" s="12"/>
      <c r="L202" s="12"/>
      <c r="M202" s="12"/>
    </row>
    <row r="203" spans="1:13" s="9" customFormat="1">
      <c r="A203" s="10">
        <v>114</v>
      </c>
      <c r="B203" s="75"/>
      <c r="C203" s="22"/>
      <c r="D203" s="22"/>
      <c r="E203" s="29"/>
      <c r="F203" s="29"/>
      <c r="G203" s="75"/>
      <c r="H203" s="38"/>
      <c r="I203" s="55"/>
      <c r="J203" s="12"/>
      <c r="K203" s="12"/>
      <c r="L203" s="12"/>
      <c r="M203" s="12"/>
    </row>
    <row r="204" spans="1:13" s="9" customFormat="1">
      <c r="A204" s="10">
        <v>115</v>
      </c>
      <c r="B204" s="75"/>
      <c r="C204" s="22"/>
      <c r="D204" s="22"/>
      <c r="E204" s="29"/>
      <c r="F204" s="29"/>
      <c r="G204" s="75"/>
      <c r="H204" s="38"/>
      <c r="I204" s="55"/>
      <c r="J204" s="12"/>
      <c r="K204" s="12"/>
      <c r="L204" s="12"/>
      <c r="M204" s="12"/>
    </row>
    <row r="205" spans="1:13" s="9" customFormat="1">
      <c r="A205" s="10">
        <v>116</v>
      </c>
      <c r="B205" s="75"/>
      <c r="C205" s="22"/>
      <c r="D205" s="22"/>
      <c r="E205" s="29"/>
      <c r="F205" s="29"/>
      <c r="G205" s="75"/>
      <c r="H205" s="38"/>
      <c r="I205" s="55"/>
      <c r="J205" s="12"/>
      <c r="K205" s="12"/>
      <c r="L205" s="12"/>
      <c r="M205" s="12"/>
    </row>
    <row r="206" spans="1:13" s="9" customFormat="1">
      <c r="A206" s="10">
        <v>117</v>
      </c>
      <c r="B206" s="75"/>
      <c r="C206" s="22"/>
      <c r="D206" s="22"/>
      <c r="E206" s="29"/>
      <c r="F206" s="29"/>
      <c r="G206" s="75"/>
      <c r="H206" s="38"/>
      <c r="I206" s="55"/>
      <c r="J206" s="12"/>
      <c r="K206" s="12"/>
      <c r="L206" s="12"/>
      <c r="M206" s="12"/>
    </row>
    <row r="207" spans="1:13" s="9" customFormat="1">
      <c r="A207" s="10">
        <v>118</v>
      </c>
      <c r="B207" s="75"/>
      <c r="C207" s="22"/>
      <c r="D207" s="22"/>
      <c r="E207" s="29"/>
      <c r="F207" s="29"/>
      <c r="G207" s="75"/>
      <c r="H207" s="38"/>
      <c r="I207" s="55"/>
      <c r="J207" s="12"/>
      <c r="K207" s="12"/>
      <c r="L207" s="12"/>
      <c r="M207" s="12"/>
    </row>
    <row r="208" spans="1:13" s="9" customFormat="1">
      <c r="A208" s="10">
        <v>119</v>
      </c>
      <c r="B208" s="75"/>
      <c r="C208" s="22"/>
      <c r="D208" s="22"/>
      <c r="E208" s="29"/>
      <c r="F208" s="29"/>
      <c r="G208" s="75"/>
      <c r="H208" s="38"/>
      <c r="I208" s="55"/>
      <c r="J208" s="12"/>
      <c r="K208" s="12"/>
      <c r="L208" s="12"/>
      <c r="M208" s="12"/>
    </row>
    <row r="209" spans="1:13" s="9" customFormat="1">
      <c r="A209" s="13">
        <v>120</v>
      </c>
      <c r="B209" s="77"/>
      <c r="C209" s="25"/>
      <c r="D209" s="25"/>
      <c r="E209" s="35"/>
      <c r="F209" s="35"/>
      <c r="G209" s="78"/>
      <c r="H209" s="40"/>
      <c r="I209" s="56"/>
      <c r="J209" s="14"/>
      <c r="K209" s="14"/>
      <c r="L209" s="14"/>
      <c r="M209" s="14"/>
    </row>
    <row r="210" spans="1:13">
      <c r="B210" s="15" t="s">
        <v>7</v>
      </c>
      <c r="C210" s="26">
        <f>SUM(C190:C209)</f>
        <v>0</v>
      </c>
      <c r="D210" s="26">
        <f>SUM(D190:D209)</f>
        <v>0</v>
      </c>
      <c r="E210" s="16"/>
      <c r="F210" s="16"/>
    </row>
    <row r="211" spans="1:13">
      <c r="B211" s="15" t="s">
        <v>8</v>
      </c>
      <c r="C211" s="26">
        <f>C175</f>
        <v>91684.53</v>
      </c>
      <c r="D211" s="26">
        <f>D175</f>
        <v>91684.53</v>
      </c>
      <c r="E211" s="16"/>
      <c r="F211" s="16"/>
    </row>
    <row r="212" spans="1:13">
      <c r="B212" s="15" t="s">
        <v>0</v>
      </c>
      <c r="C212" s="26">
        <f>SUM(C211,C210)</f>
        <v>91684.53</v>
      </c>
      <c r="D212" s="26">
        <f>SUM(D211,D210)</f>
        <v>91684.53</v>
      </c>
      <c r="E212" s="16"/>
      <c r="F212" s="16"/>
      <c r="H212" s="67">
        <f>$H$27</f>
        <v>0</v>
      </c>
      <c r="L212" s="80">
        <f>$H$27</f>
        <v>0</v>
      </c>
    </row>
    <row r="213" spans="1:13" ht="5.25" customHeight="1">
      <c r="H213" s="68"/>
      <c r="I213" s="61"/>
      <c r="L213" s="81"/>
      <c r="M213" s="20"/>
    </row>
    <row r="214" spans="1:13">
      <c r="H214" s="63">
        <f>$H$29</f>
        <v>0</v>
      </c>
      <c r="L214" s="69">
        <f>$L$29</f>
        <v>0</v>
      </c>
    </row>
    <row r="215" spans="1:13">
      <c r="A215" s="82" t="str">
        <f>$A$30</f>
        <v>Approvati fis-Seduta Nru:</v>
      </c>
      <c r="H215" s="63" t="str">
        <f>H178</f>
        <v>Sindku</v>
      </c>
      <c r="L215" s="69" t="str">
        <f>L178</f>
        <v>Segretarju Eżekuttiv</v>
      </c>
    </row>
    <row r="216" spans="1:13">
      <c r="A216" s="69"/>
    </row>
    <row r="217" spans="1:13">
      <c r="A217" s="83" t="str">
        <f>$A$32</f>
        <v>D - Direct Order, DA - Direct Order Approvat, T - Tender, K - Kwotazzjonijiet</v>
      </c>
      <c r="M217" s="69"/>
    </row>
    <row r="218" spans="1:13">
      <c r="A218" s="83" t="str">
        <f>A181</f>
        <v>PP - Part Payment, PF - Paid in Full.</v>
      </c>
      <c r="H218" s="67">
        <f>$H$27</f>
        <v>0</v>
      </c>
      <c r="L218" s="80">
        <f>$H$27</f>
        <v>0</v>
      </c>
    </row>
    <row r="219" spans="1:13" ht="6" customHeight="1">
      <c r="H219" s="68"/>
      <c r="I219" s="61"/>
      <c r="L219" s="81"/>
      <c r="M219" s="20"/>
    </row>
    <row r="220" spans="1:13" s="84" customFormat="1">
      <c r="H220" s="63">
        <f>$H$35</f>
        <v>0</v>
      </c>
      <c r="I220" s="58"/>
      <c r="J220" s="69"/>
      <c r="K220" s="69"/>
      <c r="L220" s="69">
        <f>$L$35</f>
        <v>0</v>
      </c>
      <c r="M220" s="4"/>
    </row>
    <row r="221" spans="1:13" s="84" customFormat="1" ht="31.5">
      <c r="H221" s="63" t="str">
        <f>H184</f>
        <v>Proponent</v>
      </c>
      <c r="I221" s="58"/>
      <c r="J221" s="69"/>
      <c r="K221" s="69"/>
      <c r="L221" s="69" t="str">
        <f>L184</f>
        <v>Sekondant</v>
      </c>
      <c r="M221" s="4"/>
    </row>
    <row r="222" spans="1:13">
      <c r="A222" s="1" t="str">
        <f>$A$1</f>
        <v xml:space="preserve">Kunsill Lokali: </v>
      </c>
      <c r="B222" s="52"/>
      <c r="C222" s="52"/>
      <c r="D222" s="52"/>
      <c r="E222" s="52"/>
      <c r="F222" s="52"/>
      <c r="M222" s="2" t="str">
        <f>$M$1</f>
        <v xml:space="preserve">Skeda Nru. </v>
      </c>
    </row>
    <row r="223" spans="1:13">
      <c r="A223" s="96">
        <f>A187</f>
        <v>0</v>
      </c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</row>
    <row r="224" spans="1:13" s="9" customFormat="1" ht="26.25" customHeight="1">
      <c r="A224" s="41"/>
      <c r="B224" s="42"/>
      <c r="D224" s="43"/>
      <c r="E224" s="43" t="s">
        <v>1</v>
      </c>
      <c r="F224" s="43"/>
      <c r="G224" s="44" t="str">
        <f>$G$3</f>
        <v>JULY 2019</v>
      </c>
      <c r="H224" s="64"/>
      <c r="I224" s="59"/>
      <c r="J224" s="44"/>
      <c r="K224" s="45"/>
      <c r="L224" s="45"/>
      <c r="M224" s="46"/>
    </row>
    <row r="225" spans="1:14" ht="4.5" customHeight="1">
      <c r="A225" s="3"/>
      <c r="B225" s="5"/>
      <c r="C225" s="52"/>
      <c r="D225" s="52"/>
      <c r="E225" s="52"/>
      <c r="F225" s="52"/>
      <c r="G225" s="52"/>
      <c r="H225" s="62"/>
      <c r="I225" s="60"/>
      <c r="J225" s="52"/>
      <c r="K225" s="52"/>
      <c r="L225" s="52"/>
    </row>
    <row r="226" spans="1:14" ht="25.5">
      <c r="A226" s="3"/>
      <c r="B226" s="70" t="s">
        <v>4</v>
      </c>
      <c r="C226" s="71" t="s">
        <v>11</v>
      </c>
      <c r="D226" s="72" t="s">
        <v>9</v>
      </c>
      <c r="E226" s="97" t="s">
        <v>6</v>
      </c>
      <c r="F226" s="98"/>
      <c r="G226" s="70" t="s">
        <v>5</v>
      </c>
      <c r="H226" s="19" t="s">
        <v>12</v>
      </c>
      <c r="I226" s="53" t="s">
        <v>13</v>
      </c>
      <c r="J226" s="71" t="s">
        <v>14</v>
      </c>
      <c r="K226" s="71" t="s">
        <v>15</v>
      </c>
      <c r="L226" s="71" t="s">
        <v>16</v>
      </c>
      <c r="M226" s="71" t="s">
        <v>17</v>
      </c>
      <c r="N226" s="6"/>
    </row>
    <row r="227" spans="1:14" s="9" customFormat="1">
      <c r="A227" s="7">
        <v>121</v>
      </c>
      <c r="B227" s="73"/>
      <c r="C227" s="21"/>
      <c r="D227" s="21"/>
      <c r="E227" s="27"/>
      <c r="F227" s="27"/>
      <c r="G227" s="74"/>
      <c r="H227" s="37"/>
      <c r="I227" s="57"/>
      <c r="J227" s="8"/>
      <c r="K227" s="8"/>
      <c r="L227" s="8"/>
      <c r="M227" s="8"/>
    </row>
    <row r="228" spans="1:14" s="9" customFormat="1">
      <c r="A228" s="10">
        <v>122</v>
      </c>
      <c r="B228" s="75"/>
      <c r="C228" s="22"/>
      <c r="D228" s="22"/>
      <c r="E228" s="29"/>
      <c r="F228" s="29"/>
      <c r="G228" s="75"/>
      <c r="H228" s="38"/>
      <c r="I228" s="55"/>
      <c r="J228" s="12"/>
      <c r="K228" s="12"/>
      <c r="L228" s="12"/>
      <c r="M228" s="12"/>
    </row>
    <row r="229" spans="1:14" s="9" customFormat="1">
      <c r="A229" s="10">
        <v>123</v>
      </c>
      <c r="B229" s="76"/>
      <c r="C229" s="23"/>
      <c r="D229" s="23"/>
      <c r="E229" s="31"/>
      <c r="F229" s="31"/>
      <c r="G229" s="75"/>
      <c r="H229" s="38"/>
      <c r="I229" s="55"/>
      <c r="J229" s="12"/>
      <c r="K229" s="12"/>
      <c r="L229" s="12"/>
      <c r="M229" s="12"/>
    </row>
    <row r="230" spans="1:14" s="9" customFormat="1">
      <c r="A230" s="10">
        <v>124</v>
      </c>
      <c r="B230" s="76"/>
      <c r="C230" s="23"/>
      <c r="D230" s="23"/>
      <c r="E230" s="31"/>
      <c r="F230" s="31"/>
      <c r="G230" s="75"/>
      <c r="H230" s="38"/>
      <c r="I230" s="55"/>
      <c r="J230" s="12"/>
      <c r="K230" s="12"/>
      <c r="L230" s="12"/>
      <c r="M230" s="12"/>
    </row>
    <row r="231" spans="1:14" s="9" customFormat="1">
      <c r="A231" s="10">
        <v>125</v>
      </c>
      <c r="B231" s="76"/>
      <c r="C231" s="23"/>
      <c r="D231" s="23"/>
      <c r="E231" s="31"/>
      <c r="F231" s="31"/>
      <c r="G231" s="75"/>
      <c r="H231" s="38"/>
      <c r="I231" s="55"/>
      <c r="J231" s="12"/>
      <c r="K231" s="12"/>
      <c r="L231" s="12"/>
      <c r="M231" s="12"/>
    </row>
    <row r="232" spans="1:14" s="9" customFormat="1">
      <c r="A232" s="10">
        <v>126</v>
      </c>
      <c r="B232" s="76"/>
      <c r="C232" s="23"/>
      <c r="D232" s="23"/>
      <c r="E232" s="31"/>
      <c r="F232" s="31"/>
      <c r="G232" s="75"/>
      <c r="H232" s="38"/>
      <c r="I232" s="55"/>
      <c r="J232" s="12"/>
      <c r="K232" s="12"/>
      <c r="L232" s="12"/>
      <c r="M232" s="12"/>
    </row>
    <row r="233" spans="1:14" s="9" customFormat="1">
      <c r="A233" s="10">
        <v>127</v>
      </c>
      <c r="B233" s="76"/>
      <c r="C233" s="23"/>
      <c r="D233" s="23"/>
      <c r="E233" s="31"/>
      <c r="F233" s="31"/>
      <c r="G233" s="75"/>
      <c r="H233" s="38"/>
      <c r="I233" s="55"/>
      <c r="J233" s="12"/>
      <c r="K233" s="12"/>
      <c r="L233" s="12"/>
      <c r="M233" s="12"/>
    </row>
    <row r="234" spans="1:14" s="9" customFormat="1">
      <c r="A234" s="10">
        <v>128</v>
      </c>
      <c r="B234" s="76"/>
      <c r="C234" s="23"/>
      <c r="D234" s="23"/>
      <c r="E234" s="31"/>
      <c r="F234" s="31"/>
      <c r="G234" s="75"/>
      <c r="H234" s="38"/>
      <c r="I234" s="55"/>
      <c r="J234" s="12"/>
      <c r="K234" s="12"/>
      <c r="L234" s="12"/>
      <c r="M234" s="12"/>
    </row>
    <row r="235" spans="1:14" s="9" customFormat="1">
      <c r="A235" s="10">
        <v>129</v>
      </c>
      <c r="B235" s="76"/>
      <c r="C235" s="23"/>
      <c r="D235" s="23"/>
      <c r="E235" s="31"/>
      <c r="F235" s="31"/>
      <c r="G235" s="75"/>
      <c r="H235" s="38"/>
      <c r="I235" s="55"/>
      <c r="J235" s="12"/>
      <c r="K235" s="12"/>
      <c r="L235" s="12"/>
      <c r="M235" s="12"/>
    </row>
    <row r="236" spans="1:14" s="9" customFormat="1">
      <c r="A236" s="10">
        <v>130</v>
      </c>
      <c r="B236" s="75"/>
      <c r="C236" s="24"/>
      <c r="D236" s="24"/>
      <c r="E236" s="33"/>
      <c r="F236" s="33"/>
      <c r="G236" s="75"/>
      <c r="H236" s="38"/>
      <c r="I236" s="55"/>
      <c r="J236" s="12"/>
      <c r="K236" s="12"/>
      <c r="L236" s="12"/>
      <c r="M236" s="12"/>
    </row>
    <row r="237" spans="1:14" s="9" customFormat="1">
      <c r="A237" s="10">
        <v>131</v>
      </c>
      <c r="B237" s="75"/>
      <c r="C237" s="24"/>
      <c r="D237" s="24"/>
      <c r="E237" s="33"/>
      <c r="F237" s="33"/>
      <c r="G237" s="75"/>
      <c r="H237" s="38"/>
      <c r="I237" s="55"/>
      <c r="J237" s="12"/>
      <c r="K237" s="12"/>
      <c r="L237" s="12"/>
      <c r="M237" s="12"/>
    </row>
    <row r="238" spans="1:14" s="9" customFormat="1">
      <c r="A238" s="10">
        <v>132</v>
      </c>
      <c r="B238" s="75"/>
      <c r="C238" s="22"/>
      <c r="D238" s="22"/>
      <c r="E238" s="29"/>
      <c r="F238" s="29"/>
      <c r="G238" s="75"/>
      <c r="H238" s="38"/>
      <c r="I238" s="55"/>
      <c r="J238" s="12"/>
      <c r="K238" s="12"/>
      <c r="L238" s="12"/>
      <c r="M238" s="12"/>
    </row>
    <row r="239" spans="1:14" s="9" customFormat="1">
      <c r="A239" s="10">
        <v>133</v>
      </c>
      <c r="B239" s="75"/>
      <c r="C239" s="22"/>
      <c r="D239" s="22"/>
      <c r="E239" s="29"/>
      <c r="F239" s="29"/>
      <c r="G239" s="75"/>
      <c r="H239" s="38"/>
      <c r="I239" s="55"/>
      <c r="J239" s="12"/>
      <c r="K239" s="12"/>
      <c r="L239" s="12"/>
      <c r="M239" s="12"/>
    </row>
    <row r="240" spans="1:14" s="9" customFormat="1">
      <c r="A240" s="10">
        <v>134</v>
      </c>
      <c r="B240" s="75"/>
      <c r="C240" s="22"/>
      <c r="D240" s="22"/>
      <c r="E240" s="29"/>
      <c r="F240" s="29"/>
      <c r="G240" s="75"/>
      <c r="H240" s="38"/>
      <c r="I240" s="55"/>
      <c r="J240" s="12"/>
      <c r="K240" s="12"/>
      <c r="L240" s="12"/>
      <c r="M240" s="12"/>
    </row>
    <row r="241" spans="1:13" s="9" customFormat="1">
      <c r="A241" s="10">
        <v>135</v>
      </c>
      <c r="B241" s="75"/>
      <c r="C241" s="22"/>
      <c r="D241" s="22"/>
      <c r="E241" s="29"/>
      <c r="F241" s="29"/>
      <c r="G241" s="75"/>
      <c r="H241" s="38"/>
      <c r="I241" s="55"/>
      <c r="J241" s="12"/>
      <c r="K241" s="12"/>
      <c r="L241" s="12"/>
      <c r="M241" s="12"/>
    </row>
    <row r="242" spans="1:13" s="9" customFormat="1">
      <c r="A242" s="10">
        <v>136</v>
      </c>
      <c r="B242" s="75"/>
      <c r="C242" s="22"/>
      <c r="D242" s="22"/>
      <c r="E242" s="29"/>
      <c r="F242" s="29"/>
      <c r="G242" s="75"/>
      <c r="H242" s="38"/>
      <c r="I242" s="55"/>
      <c r="J242" s="12"/>
      <c r="K242" s="12"/>
      <c r="L242" s="12"/>
      <c r="M242" s="12"/>
    </row>
    <row r="243" spans="1:13" s="9" customFormat="1">
      <c r="A243" s="10">
        <v>137</v>
      </c>
      <c r="B243" s="75"/>
      <c r="C243" s="22"/>
      <c r="D243" s="22"/>
      <c r="E243" s="29"/>
      <c r="F243" s="29"/>
      <c r="G243" s="75"/>
      <c r="H243" s="38"/>
      <c r="I243" s="55"/>
      <c r="J243" s="12"/>
      <c r="K243" s="12"/>
      <c r="L243" s="12"/>
      <c r="M243" s="12"/>
    </row>
    <row r="244" spans="1:13" s="9" customFormat="1">
      <c r="A244" s="10">
        <v>138</v>
      </c>
      <c r="B244" s="75"/>
      <c r="C244" s="22"/>
      <c r="D244" s="22"/>
      <c r="E244" s="29"/>
      <c r="F244" s="29"/>
      <c r="G244" s="75"/>
      <c r="H244" s="38"/>
      <c r="I244" s="55"/>
      <c r="J244" s="12"/>
      <c r="K244" s="12"/>
      <c r="L244" s="12"/>
      <c r="M244" s="12"/>
    </row>
    <row r="245" spans="1:13" s="9" customFormat="1">
      <c r="A245" s="10">
        <v>139</v>
      </c>
      <c r="B245" s="75"/>
      <c r="C245" s="22"/>
      <c r="D245" s="22"/>
      <c r="E245" s="29"/>
      <c r="F245" s="29"/>
      <c r="G245" s="75"/>
      <c r="H245" s="38"/>
      <c r="I245" s="55"/>
      <c r="J245" s="12"/>
      <c r="K245" s="12"/>
      <c r="L245" s="12"/>
      <c r="M245" s="12"/>
    </row>
    <row r="246" spans="1:13" s="9" customFormat="1">
      <c r="A246" s="13">
        <v>140</v>
      </c>
      <c r="B246" s="77"/>
      <c r="C246" s="25"/>
      <c r="D246" s="25"/>
      <c r="E246" s="35"/>
      <c r="F246" s="35"/>
      <c r="G246" s="78"/>
      <c r="H246" s="40"/>
      <c r="I246" s="56"/>
      <c r="J246" s="14"/>
      <c r="K246" s="14"/>
      <c r="L246" s="14"/>
      <c r="M246" s="14"/>
    </row>
    <row r="247" spans="1:13">
      <c r="B247" s="15" t="s">
        <v>7</v>
      </c>
      <c r="C247" s="26">
        <f>SUM(C227:C246)</f>
        <v>0</v>
      </c>
      <c r="D247" s="26">
        <f>SUM(D227:D246)</f>
        <v>0</v>
      </c>
      <c r="E247" s="16"/>
      <c r="F247" s="16"/>
    </row>
    <row r="248" spans="1:13">
      <c r="B248" s="15" t="s">
        <v>8</v>
      </c>
      <c r="C248" s="26">
        <f>C212</f>
        <v>91684.53</v>
      </c>
      <c r="D248" s="26">
        <f>D212</f>
        <v>91684.53</v>
      </c>
      <c r="E248" s="16"/>
      <c r="F248" s="16"/>
    </row>
    <row r="249" spans="1:13">
      <c r="B249" s="15" t="s">
        <v>0</v>
      </c>
      <c r="C249" s="26">
        <f>SUM(C248,C247)</f>
        <v>91684.53</v>
      </c>
      <c r="D249" s="26">
        <f>SUM(D248,D247)</f>
        <v>91684.53</v>
      </c>
      <c r="E249" s="16"/>
      <c r="F249" s="16"/>
      <c r="H249" s="67">
        <f>$H$27</f>
        <v>0</v>
      </c>
      <c r="L249" s="80">
        <f>$H$27</f>
        <v>0</v>
      </c>
    </row>
    <row r="250" spans="1:13" ht="5.25" customHeight="1">
      <c r="H250" s="68"/>
      <c r="I250" s="61"/>
      <c r="L250" s="81"/>
      <c r="M250" s="20"/>
    </row>
    <row r="251" spans="1:13">
      <c r="H251" s="63">
        <f>$H$29</f>
        <v>0</v>
      </c>
      <c r="L251" s="69">
        <f>$L$29</f>
        <v>0</v>
      </c>
    </row>
    <row r="252" spans="1:13">
      <c r="A252" s="82" t="str">
        <f>$A$30</f>
        <v>Approvati fis-Seduta Nru:</v>
      </c>
      <c r="H252" s="63" t="str">
        <f>H215</f>
        <v>Sindku</v>
      </c>
      <c r="L252" s="69" t="str">
        <f>L215</f>
        <v>Segretarju Eżekuttiv</v>
      </c>
    </row>
    <row r="253" spans="1:13">
      <c r="A253" s="69"/>
    </row>
    <row r="254" spans="1:13">
      <c r="A254" s="83" t="str">
        <f>$A$32</f>
        <v>D - Direct Order, DA - Direct Order Approvat, T - Tender, K - Kwotazzjonijiet</v>
      </c>
      <c r="M254" s="69"/>
    </row>
    <row r="255" spans="1:13">
      <c r="A255" s="83" t="str">
        <f>A218</f>
        <v>PP - Part Payment, PF - Paid in Full.</v>
      </c>
      <c r="H255" s="67">
        <f>$H$27</f>
        <v>0</v>
      </c>
      <c r="L255" s="80">
        <f>$H$27</f>
        <v>0</v>
      </c>
    </row>
    <row r="256" spans="1:13" ht="6" customHeight="1">
      <c r="H256" s="68"/>
      <c r="I256" s="61"/>
      <c r="L256" s="81"/>
      <c r="M256" s="20"/>
    </row>
    <row r="257" spans="1:14" s="84" customFormat="1">
      <c r="H257" s="63">
        <f>$H$35</f>
        <v>0</v>
      </c>
      <c r="I257" s="58"/>
      <c r="J257" s="69"/>
      <c r="K257" s="69"/>
      <c r="L257" s="69">
        <f>$L$35</f>
        <v>0</v>
      </c>
      <c r="M257" s="4"/>
    </row>
    <row r="258" spans="1:14" s="84" customFormat="1" ht="31.5">
      <c r="H258" s="63" t="str">
        <f>H221</f>
        <v>Proponent</v>
      </c>
      <c r="I258" s="58"/>
      <c r="J258" s="69"/>
      <c r="K258" s="69"/>
      <c r="L258" s="69" t="str">
        <f>L221</f>
        <v>Sekondant</v>
      </c>
      <c r="M258" s="4"/>
    </row>
    <row r="259" spans="1:14">
      <c r="A259" s="1" t="str">
        <f>$A$1</f>
        <v xml:space="preserve">Kunsill Lokali: </v>
      </c>
      <c r="B259" s="52"/>
      <c r="C259" s="52"/>
      <c r="D259" s="52"/>
      <c r="E259" s="52"/>
      <c r="F259" s="52"/>
      <c r="M259" s="2" t="str">
        <f>$M$1</f>
        <v xml:space="preserve">Skeda Nru. </v>
      </c>
    </row>
    <row r="260" spans="1:14">
      <c r="A260" s="96">
        <f>A224</f>
        <v>0</v>
      </c>
      <c r="B260" s="96"/>
      <c r="C260" s="96"/>
      <c r="D260" s="96"/>
      <c r="E260" s="96"/>
      <c r="F260" s="96"/>
      <c r="G260" s="96"/>
      <c r="H260" s="96"/>
      <c r="I260" s="96"/>
      <c r="J260" s="96"/>
      <c r="K260" s="96"/>
      <c r="L260" s="96"/>
      <c r="M260" s="96"/>
    </row>
    <row r="261" spans="1:14" s="9" customFormat="1" ht="26.25" customHeight="1">
      <c r="A261" s="41"/>
      <c r="B261" s="42"/>
      <c r="D261" s="43"/>
      <c r="E261" s="43" t="s">
        <v>1</v>
      </c>
      <c r="F261" s="43"/>
      <c r="G261" s="44" t="str">
        <f>$G$3</f>
        <v>JULY 2019</v>
      </c>
      <c r="H261" s="64"/>
      <c r="I261" s="59"/>
      <c r="J261" s="44"/>
      <c r="K261" s="45"/>
      <c r="L261" s="45"/>
      <c r="M261" s="46"/>
    </row>
    <row r="262" spans="1:14" ht="4.5" customHeight="1">
      <c r="A262" s="3"/>
      <c r="B262" s="5"/>
      <c r="C262" s="52"/>
      <c r="D262" s="52"/>
      <c r="E262" s="52"/>
      <c r="F262" s="52"/>
      <c r="G262" s="52"/>
      <c r="H262" s="62"/>
      <c r="I262" s="60"/>
      <c r="J262" s="52"/>
      <c r="K262" s="52"/>
      <c r="L262" s="52"/>
    </row>
    <row r="263" spans="1:14" ht="25.5">
      <c r="A263" s="3"/>
      <c r="B263" s="70" t="s">
        <v>4</v>
      </c>
      <c r="C263" s="71" t="s">
        <v>11</v>
      </c>
      <c r="D263" s="72" t="s">
        <v>9</v>
      </c>
      <c r="E263" s="97" t="s">
        <v>6</v>
      </c>
      <c r="F263" s="98"/>
      <c r="G263" s="70" t="s">
        <v>5</v>
      </c>
      <c r="H263" s="19" t="s">
        <v>12</v>
      </c>
      <c r="I263" s="53" t="s">
        <v>13</v>
      </c>
      <c r="J263" s="71" t="s">
        <v>14</v>
      </c>
      <c r="K263" s="71" t="s">
        <v>15</v>
      </c>
      <c r="L263" s="71" t="s">
        <v>16</v>
      </c>
      <c r="M263" s="71" t="s">
        <v>17</v>
      </c>
      <c r="N263" s="6"/>
    </row>
    <row r="264" spans="1:14" s="9" customFormat="1">
      <c r="A264" s="7">
        <v>141</v>
      </c>
      <c r="B264" s="73"/>
      <c r="C264" s="21"/>
      <c r="D264" s="21"/>
      <c r="E264" s="27"/>
      <c r="F264" s="27"/>
      <c r="G264" s="74"/>
      <c r="H264" s="37"/>
      <c r="I264" s="57"/>
      <c r="J264" s="8"/>
      <c r="K264" s="8"/>
      <c r="L264" s="8"/>
      <c r="M264" s="8"/>
    </row>
    <row r="265" spans="1:14" s="9" customFormat="1">
      <c r="A265" s="10">
        <v>142</v>
      </c>
      <c r="B265" s="75"/>
      <c r="C265" s="22"/>
      <c r="D265" s="22"/>
      <c r="E265" s="29"/>
      <c r="F265" s="29"/>
      <c r="G265" s="75"/>
      <c r="H265" s="38"/>
      <c r="I265" s="55"/>
      <c r="J265" s="12"/>
      <c r="K265" s="12"/>
      <c r="L265" s="12"/>
      <c r="M265" s="12"/>
    </row>
    <row r="266" spans="1:14" s="9" customFormat="1">
      <c r="A266" s="10">
        <v>143</v>
      </c>
      <c r="B266" s="76"/>
      <c r="C266" s="23"/>
      <c r="D266" s="23"/>
      <c r="E266" s="31"/>
      <c r="F266" s="31"/>
      <c r="G266" s="75"/>
      <c r="H266" s="38"/>
      <c r="I266" s="55"/>
      <c r="J266" s="12"/>
      <c r="K266" s="12"/>
      <c r="L266" s="12"/>
      <c r="M266" s="12"/>
    </row>
    <row r="267" spans="1:14" s="9" customFormat="1">
      <c r="A267" s="10">
        <v>144</v>
      </c>
      <c r="B267" s="76"/>
      <c r="C267" s="23"/>
      <c r="D267" s="23"/>
      <c r="E267" s="31"/>
      <c r="F267" s="31"/>
      <c r="G267" s="75"/>
      <c r="H267" s="38"/>
      <c r="I267" s="55"/>
      <c r="J267" s="12"/>
      <c r="K267" s="12"/>
      <c r="L267" s="12"/>
      <c r="M267" s="12"/>
    </row>
    <row r="268" spans="1:14" s="9" customFormat="1">
      <c r="A268" s="10">
        <v>145</v>
      </c>
      <c r="B268" s="76"/>
      <c r="C268" s="23"/>
      <c r="D268" s="23"/>
      <c r="E268" s="31"/>
      <c r="F268" s="31"/>
      <c r="G268" s="75"/>
      <c r="H268" s="38"/>
      <c r="I268" s="55"/>
      <c r="J268" s="12"/>
      <c r="K268" s="12"/>
      <c r="L268" s="12"/>
      <c r="M268" s="12"/>
    </row>
    <row r="269" spans="1:14" s="9" customFormat="1">
      <c r="A269" s="10">
        <v>146</v>
      </c>
      <c r="B269" s="76"/>
      <c r="C269" s="23"/>
      <c r="D269" s="23"/>
      <c r="E269" s="31"/>
      <c r="F269" s="31"/>
      <c r="G269" s="75"/>
      <c r="H269" s="38"/>
      <c r="I269" s="55"/>
      <c r="J269" s="12"/>
      <c r="K269" s="12"/>
      <c r="L269" s="12"/>
      <c r="M269" s="12"/>
    </row>
    <row r="270" spans="1:14" s="9" customFormat="1">
      <c r="A270" s="10">
        <v>147</v>
      </c>
      <c r="B270" s="76"/>
      <c r="C270" s="23"/>
      <c r="D270" s="23"/>
      <c r="E270" s="31"/>
      <c r="F270" s="31"/>
      <c r="G270" s="75"/>
      <c r="H270" s="38"/>
      <c r="I270" s="55"/>
      <c r="J270" s="12"/>
      <c r="K270" s="12"/>
      <c r="L270" s="12"/>
      <c r="M270" s="12"/>
    </row>
    <row r="271" spans="1:14" s="9" customFormat="1">
      <c r="A271" s="10">
        <v>148</v>
      </c>
      <c r="B271" s="76"/>
      <c r="C271" s="23"/>
      <c r="D271" s="23"/>
      <c r="E271" s="31"/>
      <c r="F271" s="31"/>
      <c r="G271" s="75"/>
      <c r="H271" s="38"/>
      <c r="I271" s="55"/>
      <c r="J271" s="12"/>
      <c r="K271" s="12"/>
      <c r="L271" s="12"/>
      <c r="M271" s="12"/>
    </row>
    <row r="272" spans="1:14" s="9" customFormat="1">
      <c r="A272" s="10">
        <v>149</v>
      </c>
      <c r="B272" s="76"/>
      <c r="C272" s="23"/>
      <c r="D272" s="23"/>
      <c r="E272" s="31"/>
      <c r="F272" s="31"/>
      <c r="G272" s="75"/>
      <c r="H272" s="38"/>
      <c r="I272" s="55"/>
      <c r="J272" s="12"/>
      <c r="K272" s="12"/>
      <c r="L272" s="12"/>
      <c r="M272" s="12"/>
    </row>
    <row r="273" spans="1:13" s="9" customFormat="1">
      <c r="A273" s="10">
        <v>150</v>
      </c>
      <c r="B273" s="75"/>
      <c r="C273" s="24"/>
      <c r="D273" s="24"/>
      <c r="E273" s="33"/>
      <c r="F273" s="33"/>
      <c r="G273" s="75"/>
      <c r="H273" s="38"/>
      <c r="I273" s="55"/>
      <c r="J273" s="12"/>
      <c r="K273" s="12"/>
      <c r="L273" s="12"/>
      <c r="M273" s="12"/>
    </row>
    <row r="274" spans="1:13" s="9" customFormat="1">
      <c r="A274" s="10">
        <v>151</v>
      </c>
      <c r="B274" s="75"/>
      <c r="C274" s="24"/>
      <c r="D274" s="24"/>
      <c r="E274" s="33"/>
      <c r="F274" s="33"/>
      <c r="G274" s="75"/>
      <c r="H274" s="38"/>
      <c r="I274" s="55"/>
      <c r="J274" s="12"/>
      <c r="K274" s="12"/>
      <c r="L274" s="12"/>
      <c r="M274" s="12"/>
    </row>
    <row r="275" spans="1:13" s="9" customFormat="1">
      <c r="A275" s="10">
        <v>152</v>
      </c>
      <c r="B275" s="75"/>
      <c r="C275" s="22"/>
      <c r="D275" s="22"/>
      <c r="E275" s="29"/>
      <c r="F275" s="29"/>
      <c r="G275" s="75"/>
      <c r="H275" s="38"/>
      <c r="I275" s="55"/>
      <c r="J275" s="12"/>
      <c r="K275" s="12"/>
      <c r="L275" s="12"/>
      <c r="M275" s="12"/>
    </row>
    <row r="276" spans="1:13" s="9" customFormat="1">
      <c r="A276" s="10">
        <v>153</v>
      </c>
      <c r="B276" s="75"/>
      <c r="C276" s="22"/>
      <c r="D276" s="22"/>
      <c r="E276" s="29"/>
      <c r="F276" s="29"/>
      <c r="G276" s="75"/>
      <c r="H276" s="38"/>
      <c r="I276" s="55"/>
      <c r="J276" s="12"/>
      <c r="K276" s="12"/>
      <c r="L276" s="12"/>
      <c r="M276" s="12"/>
    </row>
    <row r="277" spans="1:13" s="9" customFormat="1">
      <c r="A277" s="10">
        <v>154</v>
      </c>
      <c r="B277" s="75"/>
      <c r="C277" s="22"/>
      <c r="D277" s="22"/>
      <c r="E277" s="29"/>
      <c r="F277" s="29"/>
      <c r="G277" s="75"/>
      <c r="H277" s="38"/>
      <c r="I277" s="55"/>
      <c r="J277" s="12"/>
      <c r="K277" s="12"/>
      <c r="L277" s="12"/>
      <c r="M277" s="12"/>
    </row>
    <row r="278" spans="1:13" s="9" customFormat="1">
      <c r="A278" s="10">
        <v>155</v>
      </c>
      <c r="B278" s="75"/>
      <c r="C278" s="22"/>
      <c r="D278" s="22"/>
      <c r="E278" s="29"/>
      <c r="F278" s="29"/>
      <c r="G278" s="75"/>
      <c r="H278" s="38"/>
      <c r="I278" s="55"/>
      <c r="J278" s="12"/>
      <c r="K278" s="12"/>
      <c r="L278" s="12"/>
      <c r="M278" s="12"/>
    </row>
    <row r="279" spans="1:13" s="9" customFormat="1">
      <c r="A279" s="10">
        <v>156</v>
      </c>
      <c r="B279" s="75"/>
      <c r="C279" s="22"/>
      <c r="D279" s="22"/>
      <c r="E279" s="29"/>
      <c r="F279" s="29"/>
      <c r="G279" s="75"/>
      <c r="H279" s="38"/>
      <c r="I279" s="55"/>
      <c r="J279" s="12"/>
      <c r="K279" s="12"/>
      <c r="L279" s="12"/>
      <c r="M279" s="12"/>
    </row>
    <row r="280" spans="1:13" s="9" customFormat="1">
      <c r="A280" s="10">
        <v>157</v>
      </c>
      <c r="B280" s="75"/>
      <c r="C280" s="22"/>
      <c r="D280" s="22"/>
      <c r="E280" s="29"/>
      <c r="F280" s="29"/>
      <c r="G280" s="75"/>
      <c r="H280" s="38"/>
      <c r="I280" s="55"/>
      <c r="J280" s="12"/>
      <c r="K280" s="12"/>
      <c r="L280" s="12"/>
      <c r="M280" s="12"/>
    </row>
    <row r="281" spans="1:13" s="9" customFormat="1">
      <c r="A281" s="10">
        <v>158</v>
      </c>
      <c r="B281" s="75"/>
      <c r="C281" s="22"/>
      <c r="D281" s="22"/>
      <c r="E281" s="29"/>
      <c r="F281" s="29"/>
      <c r="G281" s="75"/>
      <c r="H281" s="38"/>
      <c r="I281" s="55"/>
      <c r="J281" s="12"/>
      <c r="K281" s="12"/>
      <c r="L281" s="12"/>
      <c r="M281" s="12"/>
    </row>
    <row r="282" spans="1:13" s="9" customFormat="1">
      <c r="A282" s="10">
        <v>159</v>
      </c>
      <c r="B282" s="75"/>
      <c r="C282" s="22"/>
      <c r="D282" s="22"/>
      <c r="E282" s="29"/>
      <c r="F282" s="29"/>
      <c r="G282" s="75"/>
      <c r="H282" s="38"/>
      <c r="I282" s="55"/>
      <c r="J282" s="12"/>
      <c r="K282" s="12"/>
      <c r="L282" s="12"/>
      <c r="M282" s="12"/>
    </row>
    <row r="283" spans="1:13" s="9" customFormat="1">
      <c r="A283" s="13">
        <v>160</v>
      </c>
      <c r="B283" s="77"/>
      <c r="C283" s="25"/>
      <c r="D283" s="25"/>
      <c r="E283" s="35"/>
      <c r="F283" s="35"/>
      <c r="G283" s="78"/>
      <c r="H283" s="40"/>
      <c r="I283" s="56"/>
      <c r="J283" s="14"/>
      <c r="K283" s="14"/>
      <c r="L283" s="14"/>
      <c r="M283" s="14"/>
    </row>
    <row r="284" spans="1:13">
      <c r="B284" s="15" t="s">
        <v>7</v>
      </c>
      <c r="C284" s="26">
        <f>SUM(C264:C283)</f>
        <v>0</v>
      </c>
      <c r="D284" s="26">
        <f>SUM(D264:D283)</f>
        <v>0</v>
      </c>
      <c r="E284" s="16"/>
      <c r="F284" s="16"/>
    </row>
    <row r="285" spans="1:13">
      <c r="B285" s="15" t="s">
        <v>8</v>
      </c>
      <c r="C285" s="26">
        <f>C249</f>
        <v>91684.53</v>
      </c>
      <c r="D285" s="26">
        <f>D249</f>
        <v>91684.53</v>
      </c>
      <c r="E285" s="16"/>
      <c r="F285" s="16"/>
    </row>
    <row r="286" spans="1:13">
      <c r="B286" s="15" t="s">
        <v>0</v>
      </c>
      <c r="C286" s="26">
        <f>SUM(C285,C284)</f>
        <v>91684.53</v>
      </c>
      <c r="D286" s="26">
        <f>SUM(D285,D284)</f>
        <v>91684.53</v>
      </c>
      <c r="E286" s="16"/>
      <c r="F286" s="16"/>
      <c r="H286" s="67">
        <f>$H$27</f>
        <v>0</v>
      </c>
      <c r="L286" s="80">
        <f>$H$27</f>
        <v>0</v>
      </c>
    </row>
    <row r="287" spans="1:13" ht="5.25" customHeight="1">
      <c r="H287" s="68"/>
      <c r="I287" s="61"/>
      <c r="L287" s="81"/>
      <c r="M287" s="20"/>
    </row>
    <row r="288" spans="1:13">
      <c r="H288" s="63">
        <f>$H$29</f>
        <v>0</v>
      </c>
      <c r="L288" s="69">
        <f>$L$29</f>
        <v>0</v>
      </c>
    </row>
    <row r="289" spans="1:13">
      <c r="A289" s="82" t="str">
        <f>$A$30</f>
        <v>Approvati fis-Seduta Nru:</v>
      </c>
      <c r="H289" s="63" t="str">
        <f>H252</f>
        <v>Sindku</v>
      </c>
      <c r="L289" s="69" t="str">
        <f>L252</f>
        <v>Segretarju Eżekuttiv</v>
      </c>
    </row>
    <row r="290" spans="1:13">
      <c r="A290" s="69"/>
    </row>
    <row r="291" spans="1:13">
      <c r="A291" s="83" t="str">
        <f>$A$32</f>
        <v>D - Direct Order, DA - Direct Order Approvat, T - Tender, K - Kwotazzjonijiet</v>
      </c>
      <c r="M291" s="69"/>
    </row>
    <row r="292" spans="1:13">
      <c r="A292" s="83" t="str">
        <f>A255</f>
        <v>PP - Part Payment, PF - Paid in Full.</v>
      </c>
      <c r="H292" s="67">
        <f>$H$27</f>
        <v>0</v>
      </c>
      <c r="L292" s="80">
        <f>$H$27</f>
        <v>0</v>
      </c>
    </row>
    <row r="293" spans="1:13" ht="6" customHeight="1">
      <c r="H293" s="68"/>
      <c r="I293" s="61"/>
      <c r="L293" s="81"/>
      <c r="M293" s="20"/>
    </row>
    <row r="294" spans="1:13" s="84" customFormat="1">
      <c r="H294" s="63">
        <f>$H$35</f>
        <v>0</v>
      </c>
      <c r="I294" s="58"/>
      <c r="J294" s="69"/>
      <c r="K294" s="69"/>
      <c r="L294" s="69">
        <f>$L$35</f>
        <v>0</v>
      </c>
      <c r="M294" s="4"/>
    </row>
    <row r="295" spans="1:13" s="84" customFormat="1" ht="31.5">
      <c r="H295" s="63" t="str">
        <f>H258</f>
        <v>Proponent</v>
      </c>
      <c r="I295" s="58"/>
      <c r="J295" s="69"/>
      <c r="K295" s="69"/>
      <c r="L295" s="69" t="str">
        <f>L258</f>
        <v>Sekondant</v>
      </c>
      <c r="M295" s="4"/>
    </row>
  </sheetData>
  <mergeCells count="12">
    <mergeCell ref="A260:M260"/>
    <mergeCell ref="E263:F263"/>
    <mergeCell ref="A112:M112"/>
    <mergeCell ref="A149:M149"/>
    <mergeCell ref="E152:F152"/>
    <mergeCell ref="A186:M186"/>
    <mergeCell ref="E189:F189"/>
    <mergeCell ref="A2:M2"/>
    <mergeCell ref="A38:M38"/>
    <mergeCell ref="A75:M75"/>
    <mergeCell ref="A223:M223"/>
    <mergeCell ref="E226:F226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3" manualBreakCount="3">
    <brk id="36" max="16383" man="1"/>
    <brk id="73" max="16383" man="1"/>
    <brk id="11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EE1A51-8EDB-488C-BBB2-996521B5079B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sharepoint/v3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LC</dc:creator>
  <cp:lastModifiedBy>Miriam</cp:lastModifiedBy>
  <cp:lastPrinted>2019-07-10T08:08:30Z</cp:lastPrinted>
  <dcterms:created xsi:type="dcterms:W3CDTF">2001-03-06T10:34:30Z</dcterms:created>
  <dcterms:modified xsi:type="dcterms:W3CDTF">2019-08-06T08:38:31Z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