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375" windowHeight="5415"/>
  </bookViews>
  <sheets>
    <sheet name="Skeda tal-Ħlasijiet Rabat L (2)" sheetId="3" r:id="rId1"/>
  </sheets>
  <definedNames>
    <definedName name="_xlnm.Print_Area" localSheetId="0">'Skeda tal-Ħlasijiet Rabat L (2)'!$A$1:$M$196</definedName>
  </definedNames>
  <calcPr calcId="125725"/>
</workbook>
</file>

<file path=xl/calcChain.xml><?xml version="1.0" encoding="utf-8"?>
<calcChain xmlns="http://schemas.openxmlformats.org/spreadsheetml/2006/main">
  <c r="D152" i="3"/>
  <c r="C188"/>
  <c r="C152"/>
  <c r="D117"/>
  <c r="C117"/>
  <c r="D188"/>
  <c r="L196"/>
  <c r="H196"/>
  <c r="A194"/>
  <c r="A193"/>
  <c r="L192"/>
  <c r="H192"/>
  <c r="G163"/>
  <c r="M161"/>
  <c r="A161"/>
  <c r="L160"/>
  <c r="H160"/>
  <c r="A158"/>
  <c r="A157"/>
  <c r="L156"/>
  <c r="H156"/>
  <c r="G128"/>
  <c r="M126"/>
  <c r="A126"/>
  <c r="L125"/>
  <c r="H125"/>
  <c r="A123"/>
  <c r="A122"/>
  <c r="L121"/>
  <c r="H121"/>
  <c r="G95"/>
  <c r="M93"/>
  <c r="A93"/>
  <c r="L92"/>
  <c r="H92"/>
  <c r="A90"/>
  <c r="A89"/>
  <c r="L88"/>
  <c r="H88"/>
  <c r="D84"/>
  <c r="C84"/>
  <c r="G69"/>
  <c r="M67"/>
  <c r="A67"/>
  <c r="L66"/>
  <c r="H66"/>
  <c r="A64"/>
  <c r="A63"/>
  <c r="L62"/>
  <c r="H62"/>
  <c r="D58"/>
  <c r="C58"/>
  <c r="G36"/>
  <c r="M34"/>
  <c r="A34"/>
  <c r="D26"/>
  <c r="D27" s="1"/>
  <c r="D59" s="1"/>
  <c r="C26"/>
  <c r="C27" s="1"/>
  <c r="C59" s="1"/>
  <c r="C60" s="1"/>
  <c r="C85" s="1"/>
  <c r="C86" s="1"/>
  <c r="C118" s="1"/>
  <c r="C119" s="1"/>
  <c r="C153" s="1"/>
  <c r="C154" l="1"/>
  <c r="C189" s="1"/>
  <c r="C190" s="1"/>
  <c r="D60"/>
  <c r="D85" s="1"/>
  <c r="D86" s="1"/>
  <c r="D119" l="1"/>
  <c r="D153" s="1"/>
  <c r="D154" s="1"/>
  <c r="D189" s="1"/>
  <c r="D190" s="1"/>
  <c r="D118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4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3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3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3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3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3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3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3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58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58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0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0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67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6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7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84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84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86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86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93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95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97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97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97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97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97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97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11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1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1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1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26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128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30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30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30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30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130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30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15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5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5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5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61" authorId="0">
      <text>
        <r>
          <rPr>
            <sz val="8"/>
            <color indexed="81"/>
            <rFont val="Tahoma"/>
          </rPr>
          <t xml:space="preserve">In-Numru irid ikompli mill-Iskeda approvata fil-laqgħa ta' qabel.
</t>
        </r>
      </text>
    </comment>
    <comment ref="G16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6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6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6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6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</rPr>
          <t xml:space="preserve">
</t>
        </r>
      </text>
    </comment>
    <comment ref="J16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6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</rPr>
          <t xml:space="preserve">
</t>
        </r>
      </text>
    </comment>
    <comment ref="C188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88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90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90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<sst xmlns="http://schemas.openxmlformats.org/spreadsheetml/2006/main" count="395" uniqueCount="163">
  <si>
    <t>Total</t>
  </si>
  <si>
    <t>Data:</t>
  </si>
  <si>
    <t>Sindku</t>
  </si>
  <si>
    <t>Approvati fis-Seduta Nru:</t>
  </si>
  <si>
    <t>Segretarju Eżekuttiv</t>
  </si>
  <si>
    <t xml:space="preserve">Skeda Nru. </t>
  </si>
  <si>
    <t>Fornitur</t>
  </si>
  <si>
    <t>Deskrizzjoni</t>
  </si>
  <si>
    <t>Metodu*</t>
  </si>
  <si>
    <t>Sub Total c/f</t>
  </si>
  <si>
    <t>Sub Total b/f</t>
  </si>
  <si>
    <t>Kunsillier</t>
  </si>
  <si>
    <t>Skeda tal-Ħlasijiet - Rapport ta' Xiri u Pagamenti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</si>
  <si>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</si>
  <si>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</si>
  <si>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</si>
  <si>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</si>
  <si>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</si>
  <si>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</si>
  <si>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</si>
  <si>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</si>
  <si>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D - Direct Order, T - Tender, K - Kwotazzjonijiet, PP - Part Payment, PF - Paid in Full.</t>
  </si>
  <si>
    <t>Kunsill Lokali: Rabat Għawdex</t>
  </si>
  <si>
    <t>Rabat Citta Victoria</t>
  </si>
  <si>
    <t>PF</t>
  </si>
  <si>
    <t>DA</t>
  </si>
  <si>
    <t>TRANSFER SALARIES APR/MAY/JUNE 2020</t>
  </si>
  <si>
    <t>NICHOLAS ZAMMIT</t>
  </si>
  <si>
    <t>.04.20</t>
  </si>
  <si>
    <t>EXTRA PICK UPS</t>
  </si>
  <si>
    <t>TC CLEANING</t>
  </si>
  <si>
    <t>T</t>
  </si>
  <si>
    <t>CLEANING SERVICES OCT/NOV/DEC 2019</t>
  </si>
  <si>
    <t>BULK REFUSE OCT/NOV/DEC 2019</t>
  </si>
  <si>
    <t>ESS LTD</t>
  </si>
  <si>
    <t>PURCHASE OF STREET LIGHT FOR TRIQ GUZE CREMONA</t>
  </si>
  <si>
    <t>JOSEPH MERCIECA</t>
  </si>
  <si>
    <t>HIRING OF SKIPS 2018</t>
  </si>
  <si>
    <t>TRANSPORT MALTA</t>
  </si>
  <si>
    <t>ENFORCEMENT OFFICERS TISWIJA PORFIDO PJA SAVINA</t>
  </si>
  <si>
    <t>70/2020</t>
  </si>
  <si>
    <t>GALEA CURMI ENG CONS LTD</t>
  </si>
  <si>
    <t>CONTRACT MANAGEMENT FEE NOV 2019 + JAN 2020</t>
  </si>
  <si>
    <t>WASTE SERVE</t>
  </si>
  <si>
    <t>MSW JULY - SEP 2017</t>
  </si>
  <si>
    <t>GEORGE SACCO</t>
  </si>
  <si>
    <t>DRAINAGE SERVICE BLOCKAGE</t>
  </si>
  <si>
    <t>RIGHT CLICK</t>
  </si>
  <si>
    <t xml:space="preserve">STATIONARY,  COMPUTER REPAIRS, PRINTER TONER, PC CLEANUP, PRINTING HARGA ANZJANI FLYERS </t>
  </si>
  <si>
    <t>SUNRISE</t>
  </si>
  <si>
    <t>10 FUNERAL SPRAYS SEP/OCT/NOV/DEC 19, 10 ½ LTRS OF PALM INSEDCTIVE, CHANGING OF IKON POT</t>
  </si>
  <si>
    <t>ENFORCMENT OFFICER FOR PARKING CLEARENCE PLAM STR</t>
  </si>
  <si>
    <t>345/2019</t>
  </si>
  <si>
    <t>STATIONARY, PC WINDOWS UPGRADE, UPS REPAIR, MOUSE, KYOCERA TONER</t>
  </si>
  <si>
    <t>TEDDY MIZZI</t>
  </si>
  <si>
    <t>STAGE ROCK ASTRA 2019</t>
  </si>
  <si>
    <t>091/19</t>
  </si>
  <si>
    <t>SAVIO BUGEJA</t>
  </si>
  <si>
    <t>PATCHING TOROQ - SIR ARTHURO MERCIECA, 23 T'APRIL, DUN PAWL MICALLEF, KARLU GALEA, GILJU, GHAR GERDUF</t>
  </si>
  <si>
    <t>PATCHING TRIQ 7 TA GUNJU, TELGHA TA MAJRU, FEJN KONSERVATORJU, PATRI CAMENZULI</t>
  </si>
  <si>
    <t>K</t>
  </si>
  <si>
    <t>PATCHING TRIQ WISTIN CAMILLERI, GUZE ELLUL MERCER, IL-BELLIEGHA, GUZE LABRE, PARKING KBIR, KAROLINA CAUCHI U TRIQ 10 TA' GUNJU</t>
  </si>
  <si>
    <t>KURDUNA U KONKOS TRIQ SALVATORE PSAILA, FLATS TAC-CAWLA U TINDIF TA' TAPIERA U SKART GROUND LELI FARRUGIA</t>
  </si>
  <si>
    <t>QLUGH TA' BINS U TWAHHLU OHRAJN FLOKOM, TWAHHIL TA' BIN FIL-PJAZZA, SQAQ MONS GUZEPPI FARRUGIA QLUGH U TPOGGIHA TA' PORFIDO, TWAHHIL TA' DOG LITTER BINS</t>
  </si>
  <si>
    <t>QLUGH TA' ZURZIEQA U HADID U TAPIT, PALM STR TRANGAR TA' TAPPIERA, KAPUCCINI TRANGAR BANK BIL-WELDING</t>
  </si>
  <si>
    <t>TAC-CAWLA BLK B L-ART KIENET TIZLOQ, TWAHHIL BANKIJIET PJAZZA INDIPENDENZA, TWAHHIL TABELLA PJAZZA SAVINA</t>
  </si>
  <si>
    <t>TWAHHIL BOLLARDS TRIQ PALMA, HANGER TAC-CAWLA, TWAHHIL TAPPIERI U TRANGAR TA' MADUM PJAZZA INDIPENDENZA</t>
  </si>
  <si>
    <t>XOGHOL FI TRIQ GUZE ELLUL MERCER, TRIQ L-ASSUNTA U PJAZZA SAVINA</t>
  </si>
  <si>
    <t>PLAYING FIELD MAINT JANUARY 2020</t>
  </si>
  <si>
    <t>PLAYING FIELD MAINT FEBRUARY 2020</t>
  </si>
  <si>
    <t>CASTLE PHARMACY</t>
  </si>
  <si>
    <t>GLOVES AND SANITIZERS RE: SAFETY COVID-19</t>
  </si>
  <si>
    <t>GEORGE FARRUGIA &amp; SONS</t>
  </si>
  <si>
    <t>SUNDRY MATERIAL</t>
  </si>
  <si>
    <t>JASON FARRUGIA</t>
  </si>
  <si>
    <t>CLEANING OF PUBLIC CONV JANUARY 2020</t>
  </si>
  <si>
    <t>CLEANING OF PUBLIC CONV DECEMBER 2019</t>
  </si>
  <si>
    <t>JOSEPH XUEREB</t>
  </si>
  <si>
    <t>RENT OF GARAGE JULY, AUGUST &amp; SEPT 2019</t>
  </si>
  <si>
    <t>JOSEPH REFALO</t>
  </si>
  <si>
    <t>CLEANING CULVERTS TRIQ PALMA</t>
  </si>
  <si>
    <t>CLEANING CULVERTS TRIQ ASSUNTA</t>
  </si>
  <si>
    <t>CLEANING CULVERTS TRIQ KARITA, TRIQ MONS FARRUGIA</t>
  </si>
  <si>
    <t>CLEANING CULVERTS PJAZZA INDIPENDENZA</t>
  </si>
  <si>
    <t>JOHN C BUTTIGIEG</t>
  </si>
  <si>
    <t>ACCOUNTANCY &amp; CONSULTANCY JULY - SEPT 2019</t>
  </si>
  <si>
    <t>223/19</t>
  </si>
  <si>
    <t>ACCOUNTANCY &amp; CONSULTANCY APRIL-JUNE 2019</t>
  </si>
  <si>
    <t>116/19</t>
  </si>
  <si>
    <t>KIP LTD</t>
  </si>
  <si>
    <t>ORGANIC WASTE COLLECTION DECEMBER 2018</t>
  </si>
  <si>
    <t>COLLECTION WASTE JULY 2019</t>
  </si>
  <si>
    <t>COLLECTION WASTE AUGUST 2019</t>
  </si>
  <si>
    <t>COLLECTION WASTE SEPTEMBER 2019</t>
  </si>
  <si>
    <t>GFS LTD</t>
  </si>
  <si>
    <t xml:space="preserve">PF </t>
  </si>
  <si>
    <t>SUNRISE PET &amp; GARDEN CENTRE</t>
  </si>
  <si>
    <t>3 MONTHS MAINT CARE AUG-OCT 2019</t>
  </si>
  <si>
    <t>JOSEPH CARUANA CO LTD</t>
  </si>
  <si>
    <t>ROAD MARKING PAINT YELLOW</t>
  </si>
  <si>
    <t>D ILLUMINATION LTD</t>
  </si>
  <si>
    <t>CUTTING PALM TREES AND TREES AT TAC-CAWLA</t>
  </si>
  <si>
    <t>ALKA CERAMICS</t>
  </si>
  <si>
    <t>STREET NAME SIR PAUL BOFFA</t>
  </si>
  <si>
    <t>GOZO ACTION GROUP</t>
  </si>
  <si>
    <t>LOCAL COUNCIL FEE FOR YEAR 2020</t>
  </si>
  <si>
    <t>2020/016</t>
  </si>
  <si>
    <t>STAGE FOR LEONE GOES POP 06/06/19</t>
  </si>
  <si>
    <t>092/19</t>
  </si>
  <si>
    <t>RAPHAEL REFALO</t>
  </si>
  <si>
    <t>NO PARKING SIGNS PJAZZA INDIP U TRIQ MA REFALO</t>
  </si>
  <si>
    <t>20-2081</t>
  </si>
  <si>
    <t>SIGNS TRIQ L-ASSUNTA, PJAZZA SANTU WISTIN. TRIQ SAN GORG, TRIQ 8 TA' DICEMBRU</t>
  </si>
  <si>
    <t>20-2098</t>
  </si>
  <si>
    <t>GRECH &amp; GRECH ASSOC</t>
  </si>
  <si>
    <t>NOTI LEGALI MONTI U GATT</t>
  </si>
  <si>
    <t>GO PLC</t>
  </si>
  <si>
    <t>2150/2160</t>
  </si>
  <si>
    <t>TELEPHONE BILL 21563344</t>
  </si>
  <si>
    <t>TELEPHONE BILL 21561653</t>
  </si>
  <si>
    <t>MOBILE BILL79783344 &amp; 79364518</t>
  </si>
  <si>
    <t>ARMS LTD</t>
  </si>
  <si>
    <t>LELI FARRUGIA FOOTBALL GROUND</t>
  </si>
  <si>
    <t>BOCCI PITCH TAC-CAWLA</t>
  </si>
  <si>
    <t>2130/2140</t>
  </si>
  <si>
    <t>GRECH'S</t>
  </si>
  <si>
    <t>2 SERRATURI U SANDPAPER</t>
  </si>
  <si>
    <t>4 ZEBGHA</t>
  </si>
  <si>
    <t xml:space="preserve">9 ZEBGHA, 6 PAINT BRUSH, </t>
  </si>
  <si>
    <t>DOUBLE SIDED TAPE</t>
  </si>
  <si>
    <t>8 ZEBGHA</t>
  </si>
  <si>
    <t>FOAM PAPER, 3 WIRE BRUSHES, KAZZOLA</t>
  </si>
  <si>
    <t>6 ZEBGHA, WHITE SPIRIT, 6 BRUSHES, 6 PAIRS GLOVE</t>
  </si>
  <si>
    <t>20 LED BULBS</t>
  </si>
  <si>
    <t>PROGRESSIVE INFORMATION SYSTEMS LTD</t>
  </si>
  <si>
    <t>PART OF SAGE INSTALLATION</t>
  </si>
  <si>
    <t>ORGANIC WASTE OCT 2018</t>
  </si>
  <si>
    <t>ORGANIC WASTE NOV 2018</t>
  </si>
  <si>
    <t>ORGANIC WASTE SEPT 2018</t>
  </si>
  <si>
    <t>RICHARD CAUCHI</t>
  </si>
  <si>
    <t>FIXING OF LAMPS</t>
  </si>
  <si>
    <t>STRAND ELECTRONICS</t>
  </si>
  <si>
    <t>REPAIRS TO PHOTOCOPIER</t>
  </si>
  <si>
    <t>GAULITANUS CHOIR</t>
  </si>
  <si>
    <t>LOGISTICS GAULITANA FESTIVAL 2019</t>
  </si>
  <si>
    <t>CIR</t>
  </si>
  <si>
    <t>Outstanding Balance CIR</t>
  </si>
  <si>
    <t>FSA3965939</t>
  </si>
  <si>
    <t>1500/1400</t>
  </si>
  <si>
    <t>FG</t>
  </si>
  <si>
    <t>P/T SATURDAYS APR 2020</t>
  </si>
  <si>
    <t>AS</t>
  </si>
  <si>
    <t>SKEMA IMPIEG INKLUSSIV APR 2020</t>
  </si>
  <si>
    <t>CFR</t>
  </si>
  <si>
    <t>FS5 APR 2020</t>
  </si>
  <si>
    <t>SAL1</t>
  </si>
  <si>
    <t>Bank transfer</t>
  </si>
  <si>
    <t>SAL2</t>
  </si>
  <si>
    <t>SAL3</t>
  </si>
  <si>
    <t>SAL4</t>
  </si>
  <si>
    <t>SAL5</t>
  </si>
  <si>
    <t>HON APR 2020</t>
  </si>
  <si>
    <t>salary APR 2020</t>
  </si>
</sst>
</file>

<file path=xl/styles.xml><?xml version="1.0" encoding="utf-8"?>
<styleSheet xmlns="http://schemas.openxmlformats.org/spreadsheetml/2006/main">
  <numFmts count="6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  <numFmt numFmtId="168" formatCode="[$-409]mmmm/yy;@"/>
    <numFmt numFmtId="169" formatCode="#,##0.00000000000"/>
  </numFmts>
  <fonts count="17">
    <font>
      <sz val="10"/>
      <name val="MS Sans Serif"/>
      <family val="2"/>
    </font>
    <font>
      <sz val="10"/>
      <name val="MS Sans Serif"/>
    </font>
    <font>
      <sz val="8"/>
      <color indexed="81"/>
      <name val="Tahoma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123">
    <xf numFmtId="0" fontId="0" fillId="0" borderId="0" xfId="0"/>
    <xf numFmtId="0" fontId="5" fillId="0" borderId="0" xfId="0" applyFont="1" applyBorder="1" applyAlignment="1">
      <alignment horizontal="left"/>
    </xf>
    <xf numFmtId="0" fontId="7" fillId="0" borderId="0" xfId="0" applyFont="1" applyBorder="1"/>
    <xf numFmtId="0" fontId="5" fillId="0" borderId="0" xfId="0" applyFont="1" applyBorder="1" applyAlignment="1">
      <alignment horizontal="right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165" fontId="5" fillId="0" borderId="0" xfId="0" applyNumberFormat="1" applyFont="1" applyBorder="1" applyAlignment="1">
      <alignment horizontal="left"/>
    </xf>
    <xf numFmtId="165" fontId="9" fillId="0" borderId="0" xfId="0" applyNumberFormat="1" applyFont="1" applyBorder="1" applyAlignment="1">
      <alignment horizontal="left"/>
    </xf>
    <xf numFmtId="0" fontId="10" fillId="0" borderId="0" xfId="0" applyFont="1" applyBorder="1"/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4" fontId="8" fillId="0" borderId="0" xfId="0" applyNumberFormat="1" applyFont="1" applyBorder="1" applyAlignment="1">
      <alignment vertical="center"/>
    </xf>
    <xf numFmtId="164" fontId="8" fillId="2" borderId="4" xfId="0" applyNumberFormat="1" applyFont="1" applyFill="1" applyBorder="1" applyAlignment="1">
      <alignment horizontal="center" vertical="center" wrapText="1"/>
    </xf>
    <xf numFmtId="0" fontId="7" fillId="0" borderId="5" xfId="0" applyFont="1" applyBorder="1"/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/>
    </xf>
    <xf numFmtId="167" fontId="11" fillId="0" borderId="1" xfId="2" applyNumberFormat="1" applyFont="1" applyFill="1" applyBorder="1" applyAlignment="1">
      <alignment vertical="center"/>
    </xf>
    <xf numFmtId="167" fontId="11" fillId="0" borderId="2" xfId="2" applyNumberFormat="1" applyFont="1" applyFill="1" applyBorder="1" applyAlignment="1">
      <alignment vertical="center"/>
    </xf>
    <xf numFmtId="167" fontId="11" fillId="0" borderId="3" xfId="2" applyNumberFormat="1" applyFont="1" applyFill="1" applyBorder="1" applyAlignment="1">
      <alignment vertical="center"/>
    </xf>
    <xf numFmtId="167" fontId="8" fillId="0" borderId="4" xfId="0" applyNumberFormat="1" applyFont="1" applyBorder="1" applyAlignment="1">
      <alignment vertical="center"/>
    </xf>
    <xf numFmtId="4" fontId="11" fillId="0" borderId="1" xfId="2" applyNumberFormat="1" applyFont="1" applyFill="1" applyBorder="1" applyAlignment="1">
      <alignment horizontal="center" vertical="center"/>
    </xf>
    <xf numFmtId="4" fontId="11" fillId="0" borderId="2" xfId="2" applyNumberFormat="1" applyFont="1" applyFill="1" applyBorder="1" applyAlignment="1">
      <alignment horizontal="center" vertical="center"/>
    </xf>
    <xf numFmtId="4" fontId="11" fillId="0" borderId="3" xfId="2" applyNumberFormat="1" applyFont="1" applyFill="1" applyBorder="1" applyAlignment="1">
      <alignment horizontal="center" vertical="center"/>
    </xf>
    <xf numFmtId="168" fontId="5" fillId="0" borderId="0" xfId="0" quotePrefix="1" applyNumberFormat="1" applyFont="1" applyBorder="1" applyAlignment="1">
      <alignment horizontal="left"/>
    </xf>
    <xf numFmtId="168" fontId="5" fillId="0" borderId="0" xfId="0" applyNumberFormat="1" applyFont="1" applyBorder="1" applyAlignment="1">
      <alignment horizontal="left"/>
    </xf>
    <xf numFmtId="4" fontId="7" fillId="0" borderId="0" xfId="0" applyNumberFormat="1" applyFont="1" applyBorder="1"/>
    <xf numFmtId="4" fontId="14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66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67" fontId="11" fillId="0" borderId="2" xfId="1" applyNumberFormat="1" applyFont="1" applyFill="1" applyBorder="1" applyAlignment="1">
      <alignment horizontal="right" vertical="center"/>
    </xf>
    <xf numFmtId="4" fontId="11" fillId="0" borderId="2" xfId="1" applyNumberFormat="1" applyFont="1" applyFill="1" applyBorder="1" applyAlignment="1">
      <alignment horizontal="center" vertical="center"/>
    </xf>
    <xf numFmtId="166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167" fontId="11" fillId="0" borderId="2" xfId="2" applyNumberFormat="1" applyFont="1" applyFill="1" applyBorder="1" applyAlignment="1">
      <alignment horizontal="right" vertical="center"/>
    </xf>
    <xf numFmtId="4" fontId="16" fillId="0" borderId="2" xfId="2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7" fontId="1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" fontId="11" fillId="0" borderId="2" xfId="2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169" fontId="7" fillId="0" borderId="0" xfId="0" applyNumberFormat="1" applyFont="1" applyBorder="1"/>
    <xf numFmtId="169" fontId="14" fillId="0" borderId="0" xfId="0" applyNumberFormat="1" applyFont="1" applyBorder="1"/>
    <xf numFmtId="0" fontId="4" fillId="0" borderId="2" xfId="0" applyFont="1" applyBorder="1" applyAlignment="1">
      <alignment vertical="center" wrapText="1"/>
    </xf>
    <xf numFmtId="167" fontId="11" fillId="0" borderId="2" xfId="2" applyNumberFormat="1" applyFont="1" applyBorder="1" applyAlignment="1">
      <alignment vertical="center"/>
    </xf>
    <xf numFmtId="4" fontId="11" fillId="0" borderId="2" xfId="2" applyNumberFormat="1" applyFont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167" fontId="11" fillId="0" borderId="8" xfId="2" applyNumberFormat="1" applyFont="1" applyFill="1" applyBorder="1" applyAlignment="1">
      <alignment horizontal="right" vertical="center"/>
    </xf>
    <xf numFmtId="167" fontId="11" fillId="0" borderId="9" xfId="2" applyNumberFormat="1" applyFont="1" applyFill="1" applyBorder="1" applyAlignment="1">
      <alignment horizontal="right" vertical="center"/>
    </xf>
    <xf numFmtId="167" fontId="11" fillId="0" borderId="10" xfId="2" applyNumberFormat="1" applyFont="1" applyFill="1" applyBorder="1" applyAlignment="1">
      <alignment horizontal="right" vertical="center"/>
    </xf>
    <xf numFmtId="4" fontId="11" fillId="0" borderId="8" xfId="2" applyNumberFormat="1" applyFont="1" applyFill="1" applyBorder="1" applyAlignment="1">
      <alignment horizontal="center" vertical="center"/>
    </xf>
    <xf numFmtId="4" fontId="11" fillId="0" borderId="9" xfId="2" applyNumberFormat="1" applyFont="1" applyFill="1" applyBorder="1" applyAlignment="1">
      <alignment horizontal="center" vertical="center"/>
    </xf>
    <xf numFmtId="4" fontId="11" fillId="0" borderId="10" xfId="2" applyNumberFormat="1" applyFont="1" applyFill="1" applyBorder="1" applyAlignment="1">
      <alignment horizontal="center" vertical="center"/>
    </xf>
    <xf numFmtId="4" fontId="16" fillId="0" borderId="8" xfId="2" applyNumberFormat="1" applyFont="1" applyFill="1" applyBorder="1" applyAlignment="1">
      <alignment horizontal="center" vertical="center"/>
    </xf>
    <xf numFmtId="4" fontId="16" fillId="0" borderId="9" xfId="2" applyNumberFormat="1" applyFont="1" applyFill="1" applyBorder="1" applyAlignment="1">
      <alignment horizontal="center" vertical="center"/>
    </xf>
    <xf numFmtId="4" fontId="16" fillId="0" borderId="10" xfId="2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 wrapText="1"/>
    </xf>
    <xf numFmtId="167" fontId="11" fillId="0" borderId="11" xfId="2" applyNumberFormat="1" applyFont="1" applyFill="1" applyBorder="1" applyAlignment="1">
      <alignment horizontal="right" vertical="center"/>
    </xf>
    <xf numFmtId="4" fontId="11" fillId="0" borderId="11" xfId="2" applyNumberFormat="1" applyFont="1" applyFill="1" applyBorder="1" applyAlignment="1">
      <alignment horizontal="center" vertical="center"/>
    </xf>
    <xf numFmtId="4" fontId="16" fillId="0" borderId="11" xfId="2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67" fontId="11" fillId="0" borderId="8" xfId="1" applyNumberFormat="1" applyFont="1" applyFill="1" applyBorder="1" applyAlignment="1">
      <alignment horizontal="right" vertical="center"/>
    </xf>
    <xf numFmtId="167" fontId="11" fillId="0" borderId="9" xfId="1" applyNumberFormat="1" applyFont="1" applyFill="1" applyBorder="1" applyAlignment="1">
      <alignment horizontal="right" vertical="center"/>
    </xf>
    <xf numFmtId="167" fontId="11" fillId="0" borderId="10" xfId="1" applyNumberFormat="1" applyFont="1" applyFill="1" applyBorder="1" applyAlignment="1">
      <alignment horizontal="right" vertical="center"/>
    </xf>
    <xf numFmtId="4" fontId="11" fillId="0" borderId="8" xfId="1" applyNumberFormat="1" applyFont="1" applyFill="1" applyBorder="1" applyAlignment="1">
      <alignment horizontal="center" vertical="center"/>
    </xf>
    <xf numFmtId="4" fontId="11" fillId="0" borderId="9" xfId="1" applyNumberFormat="1" applyFont="1" applyFill="1" applyBorder="1" applyAlignment="1">
      <alignment horizontal="center" vertical="center"/>
    </xf>
    <xf numFmtId="4" fontId="11" fillId="0" borderId="10" xfId="1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 wrapText="1"/>
    </xf>
    <xf numFmtId="167" fontId="11" fillId="0" borderId="12" xfId="2" applyNumberFormat="1" applyFont="1" applyFill="1" applyBorder="1" applyAlignment="1">
      <alignment vertical="center"/>
    </xf>
    <xf numFmtId="167" fontId="11" fillId="0" borderId="9" xfId="2" applyNumberFormat="1" applyFont="1" applyFill="1" applyBorder="1" applyAlignment="1">
      <alignment vertical="center"/>
    </xf>
    <xf numFmtId="167" fontId="11" fillId="0" borderId="10" xfId="2" applyNumberFormat="1" applyFont="1" applyFill="1" applyBorder="1" applyAlignment="1">
      <alignment vertical="center"/>
    </xf>
    <xf numFmtId="4" fontId="11" fillId="0" borderId="12" xfId="2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167" fontId="11" fillId="0" borderId="8" xfId="2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67" fontId="11" fillId="0" borderId="2" xfId="2" applyNumberFormat="1" applyFont="1" applyFill="1" applyBorder="1" applyAlignment="1">
      <alignment horizontal="right" vertical="center"/>
    </xf>
    <xf numFmtId="4" fontId="11" fillId="0" borderId="2" xfId="2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6"/>
  <sheetViews>
    <sheetView showGridLines="0" tabSelected="1" zoomScaleNormal="100" zoomScaleSheetLayoutView="130" workbookViewId="0">
      <selection activeCell="D192" sqref="D192"/>
    </sheetView>
  </sheetViews>
  <sheetFormatPr defaultRowHeight="15.75"/>
  <cols>
    <col min="1" max="1" width="4.7109375" style="10" customWidth="1"/>
    <col min="2" max="2" width="24.5703125" style="2" customWidth="1"/>
    <col min="3" max="3" width="11.140625" style="2" customWidth="1"/>
    <col min="4" max="4" width="11" style="2" customWidth="1"/>
    <col min="5" max="6" width="4.7109375" style="2" customWidth="1"/>
    <col min="7" max="7" width="39.85546875" style="2" customWidth="1"/>
    <col min="8" max="8" width="9.28515625" style="2" customWidth="1"/>
    <col min="9" max="9" width="8.7109375" style="2" customWidth="1"/>
    <col min="10" max="11" width="4.5703125" style="2" customWidth="1"/>
    <col min="12" max="12" width="8.7109375" style="2" customWidth="1"/>
    <col min="13" max="13" width="8.7109375" style="5" customWidth="1"/>
    <col min="14" max="14" width="24.5703125" style="2" customWidth="1"/>
    <col min="15" max="16384" width="9.140625" style="2"/>
  </cols>
  <sheetData>
    <row r="1" spans="1:13">
      <c r="A1" s="1" t="s">
        <v>22</v>
      </c>
      <c r="B1" s="35"/>
      <c r="C1" s="35"/>
      <c r="D1" s="35"/>
      <c r="E1" s="35"/>
      <c r="F1" s="35"/>
      <c r="M1" s="3" t="s">
        <v>5</v>
      </c>
    </row>
    <row r="2" spans="1:13">
      <c r="A2" s="70" t="s">
        <v>12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>
      <c r="A3" s="4">
        <v>0</v>
      </c>
      <c r="B3" s="6"/>
      <c r="D3" s="7"/>
      <c r="E3" s="7" t="s">
        <v>1</v>
      </c>
      <c r="F3" s="7"/>
      <c r="G3" s="32">
        <v>43922</v>
      </c>
      <c r="H3" s="8"/>
      <c r="I3" s="8"/>
      <c r="J3" s="8"/>
      <c r="K3" s="9"/>
      <c r="L3" s="9"/>
    </row>
    <row r="4" spans="1:13" ht="4.5" customHeight="1">
      <c r="A4" s="4"/>
      <c r="B4" s="6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3" ht="38.25">
      <c r="A5" s="4"/>
      <c r="B5" s="21" t="s">
        <v>6</v>
      </c>
      <c r="C5" s="22" t="s">
        <v>14</v>
      </c>
      <c r="D5" s="19" t="s">
        <v>13</v>
      </c>
      <c r="E5" s="71" t="s">
        <v>8</v>
      </c>
      <c r="F5" s="72"/>
      <c r="G5" s="21" t="s">
        <v>7</v>
      </c>
      <c r="H5" s="22" t="s">
        <v>15</v>
      </c>
      <c r="I5" s="22" t="s">
        <v>16</v>
      </c>
      <c r="J5" s="22" t="s">
        <v>17</v>
      </c>
      <c r="K5" s="22" t="s">
        <v>18</v>
      </c>
      <c r="L5" s="22" t="s">
        <v>19</v>
      </c>
      <c r="M5" s="22" t="s">
        <v>20</v>
      </c>
    </row>
    <row r="6" spans="1:13" s="54" customFormat="1">
      <c r="A6" s="36">
        <v>1</v>
      </c>
      <c r="B6" s="12" t="s">
        <v>23</v>
      </c>
      <c r="C6" s="52">
        <v>28500</v>
      </c>
      <c r="D6" s="25">
        <v>28500</v>
      </c>
      <c r="E6" s="29" t="s">
        <v>24</v>
      </c>
      <c r="F6" s="53" t="s">
        <v>25</v>
      </c>
      <c r="G6" s="12" t="s">
        <v>26</v>
      </c>
      <c r="H6" s="40">
        <v>43929</v>
      </c>
      <c r="I6" s="41" t="s">
        <v>28</v>
      </c>
      <c r="J6" s="41"/>
      <c r="K6" s="42"/>
      <c r="L6" s="42"/>
      <c r="M6" s="42">
        <v>11117</v>
      </c>
    </row>
    <row r="7" spans="1:13" s="54" customFormat="1">
      <c r="A7" s="73">
        <v>2</v>
      </c>
      <c r="B7" s="76" t="s">
        <v>27</v>
      </c>
      <c r="C7" s="79">
        <v>577</v>
      </c>
      <c r="D7" s="25">
        <v>200</v>
      </c>
      <c r="E7" s="82" t="s">
        <v>24</v>
      </c>
      <c r="F7" s="85" t="s">
        <v>31</v>
      </c>
      <c r="G7" s="76" t="s">
        <v>29</v>
      </c>
      <c r="H7" s="40">
        <v>43908</v>
      </c>
      <c r="I7" s="41">
        <v>71194</v>
      </c>
      <c r="J7" s="41"/>
      <c r="K7" s="42"/>
      <c r="L7" s="88">
        <v>3051</v>
      </c>
      <c r="M7" s="88">
        <v>11118</v>
      </c>
    </row>
    <row r="8" spans="1:13" s="54" customFormat="1">
      <c r="A8" s="74"/>
      <c r="B8" s="77"/>
      <c r="C8" s="80"/>
      <c r="D8" s="25">
        <v>74</v>
      </c>
      <c r="E8" s="83"/>
      <c r="F8" s="86"/>
      <c r="G8" s="77"/>
      <c r="H8" s="40">
        <v>43908</v>
      </c>
      <c r="I8" s="41">
        <v>71196</v>
      </c>
      <c r="J8" s="41"/>
      <c r="K8" s="42"/>
      <c r="L8" s="89"/>
      <c r="M8" s="89"/>
    </row>
    <row r="9" spans="1:13" s="54" customFormat="1">
      <c r="A9" s="74"/>
      <c r="B9" s="77"/>
      <c r="C9" s="80"/>
      <c r="D9" s="25">
        <v>100</v>
      </c>
      <c r="E9" s="83"/>
      <c r="F9" s="86"/>
      <c r="G9" s="77"/>
      <c r="H9" s="40">
        <v>43908</v>
      </c>
      <c r="I9" s="41">
        <v>71195</v>
      </c>
      <c r="J9" s="41"/>
      <c r="K9" s="42"/>
      <c r="L9" s="89"/>
      <c r="M9" s="89"/>
    </row>
    <row r="10" spans="1:13" s="54" customFormat="1">
      <c r="A10" s="74"/>
      <c r="B10" s="77"/>
      <c r="C10" s="80"/>
      <c r="D10" s="25">
        <v>75</v>
      </c>
      <c r="E10" s="83"/>
      <c r="F10" s="86"/>
      <c r="G10" s="77"/>
      <c r="H10" s="40">
        <v>43908</v>
      </c>
      <c r="I10" s="41">
        <v>71197</v>
      </c>
      <c r="J10" s="41"/>
      <c r="K10" s="42"/>
      <c r="L10" s="89"/>
      <c r="M10" s="89"/>
    </row>
    <row r="11" spans="1:13" s="54" customFormat="1">
      <c r="A11" s="75"/>
      <c r="B11" s="78"/>
      <c r="C11" s="81"/>
      <c r="D11" s="25">
        <v>128</v>
      </c>
      <c r="E11" s="84"/>
      <c r="F11" s="87"/>
      <c r="G11" s="78"/>
      <c r="H11" s="40">
        <v>43908</v>
      </c>
      <c r="I11" s="41">
        <v>71198</v>
      </c>
      <c r="J11" s="41"/>
      <c r="K11" s="42"/>
      <c r="L11" s="90"/>
      <c r="M11" s="90"/>
    </row>
    <row r="12" spans="1:13" s="54" customFormat="1">
      <c r="A12" s="73">
        <v>3</v>
      </c>
      <c r="B12" s="76" t="s">
        <v>30</v>
      </c>
      <c r="C12" s="79">
        <v>13192.41</v>
      </c>
      <c r="D12" s="25">
        <v>4397.47</v>
      </c>
      <c r="E12" s="82" t="s">
        <v>24</v>
      </c>
      <c r="F12" s="85" t="s">
        <v>31</v>
      </c>
      <c r="G12" s="76" t="s">
        <v>32</v>
      </c>
      <c r="H12" s="40">
        <v>43893</v>
      </c>
      <c r="I12" s="41">
        <v>71176</v>
      </c>
      <c r="J12" s="41"/>
      <c r="K12" s="42"/>
      <c r="L12" s="88">
        <v>3051</v>
      </c>
      <c r="M12" s="88">
        <v>11119</v>
      </c>
    </row>
    <row r="13" spans="1:13" s="54" customFormat="1">
      <c r="A13" s="74"/>
      <c r="B13" s="77"/>
      <c r="C13" s="80"/>
      <c r="D13" s="25">
        <v>4397.47</v>
      </c>
      <c r="E13" s="83"/>
      <c r="F13" s="86"/>
      <c r="G13" s="77"/>
      <c r="H13" s="40">
        <v>43893</v>
      </c>
      <c r="I13" s="41">
        <v>71177</v>
      </c>
      <c r="J13" s="41"/>
      <c r="K13" s="42"/>
      <c r="L13" s="89"/>
      <c r="M13" s="89"/>
    </row>
    <row r="14" spans="1:13" s="54" customFormat="1">
      <c r="A14" s="75"/>
      <c r="B14" s="78"/>
      <c r="C14" s="81"/>
      <c r="D14" s="25">
        <v>4397.47</v>
      </c>
      <c r="E14" s="84"/>
      <c r="F14" s="87"/>
      <c r="G14" s="78"/>
      <c r="H14" s="40">
        <v>43893</v>
      </c>
      <c r="I14" s="41">
        <v>71178</v>
      </c>
      <c r="J14" s="41"/>
      <c r="K14" s="42"/>
      <c r="L14" s="90"/>
      <c r="M14" s="90"/>
    </row>
    <row r="15" spans="1:13" s="54" customFormat="1">
      <c r="A15" s="73">
        <v>4</v>
      </c>
      <c r="B15" s="76" t="s">
        <v>30</v>
      </c>
      <c r="C15" s="79">
        <v>4711.5</v>
      </c>
      <c r="D15" s="25">
        <v>1561.5</v>
      </c>
      <c r="E15" s="82" t="s">
        <v>24</v>
      </c>
      <c r="F15" s="85" t="s">
        <v>31</v>
      </c>
      <c r="G15" s="91" t="s">
        <v>33</v>
      </c>
      <c r="H15" s="40">
        <v>43879</v>
      </c>
      <c r="I15" s="41">
        <v>71190</v>
      </c>
      <c r="J15" s="41"/>
      <c r="K15" s="42"/>
      <c r="L15" s="88">
        <v>3042</v>
      </c>
      <c r="M15" s="88">
        <v>11120</v>
      </c>
    </row>
    <row r="16" spans="1:13" s="54" customFormat="1">
      <c r="A16" s="74"/>
      <c r="B16" s="77"/>
      <c r="C16" s="80"/>
      <c r="D16" s="25">
        <v>1629</v>
      </c>
      <c r="E16" s="83"/>
      <c r="F16" s="86"/>
      <c r="G16" s="92"/>
      <c r="H16" s="40">
        <v>43908</v>
      </c>
      <c r="I16" s="41">
        <v>71191</v>
      </c>
      <c r="J16" s="41"/>
      <c r="K16" s="42"/>
      <c r="L16" s="89"/>
      <c r="M16" s="89"/>
    </row>
    <row r="17" spans="1:13" s="54" customFormat="1">
      <c r="A17" s="75"/>
      <c r="B17" s="78"/>
      <c r="C17" s="81"/>
      <c r="D17" s="25">
        <v>1521</v>
      </c>
      <c r="E17" s="84"/>
      <c r="F17" s="87"/>
      <c r="G17" s="93"/>
      <c r="H17" s="40">
        <v>43908</v>
      </c>
      <c r="I17" s="41">
        <v>71192</v>
      </c>
      <c r="J17" s="41"/>
      <c r="K17" s="42"/>
      <c r="L17" s="90"/>
      <c r="M17" s="90"/>
    </row>
    <row r="18" spans="1:13" s="54" customFormat="1" ht="22.5">
      <c r="A18" s="48">
        <v>5</v>
      </c>
      <c r="B18" s="12" t="s">
        <v>34</v>
      </c>
      <c r="C18" s="52">
        <v>342.2</v>
      </c>
      <c r="D18" s="25">
        <v>342.2</v>
      </c>
      <c r="E18" s="29" t="s">
        <v>24</v>
      </c>
      <c r="F18" s="53" t="s">
        <v>25</v>
      </c>
      <c r="G18" s="12" t="s">
        <v>35</v>
      </c>
      <c r="H18" s="40">
        <v>43885</v>
      </c>
      <c r="I18" s="41">
        <v>293176</v>
      </c>
      <c r="J18" s="41"/>
      <c r="K18" s="42"/>
      <c r="L18" s="42">
        <v>7575</v>
      </c>
      <c r="M18" s="42">
        <v>11121</v>
      </c>
    </row>
    <row r="19" spans="1:13" s="54" customFormat="1">
      <c r="A19" s="48">
        <v>6</v>
      </c>
      <c r="B19" s="12" t="s">
        <v>36</v>
      </c>
      <c r="C19" s="52">
        <v>1256.7</v>
      </c>
      <c r="D19" s="25">
        <v>1256.7</v>
      </c>
      <c r="E19" s="29" t="s">
        <v>24</v>
      </c>
      <c r="F19" s="53" t="s">
        <v>25</v>
      </c>
      <c r="G19" s="12" t="s">
        <v>37</v>
      </c>
      <c r="H19" s="40">
        <v>43887</v>
      </c>
      <c r="I19" s="41">
        <v>1281</v>
      </c>
      <c r="J19" s="41"/>
      <c r="K19" s="42"/>
      <c r="L19" s="42">
        <v>3040</v>
      </c>
      <c r="M19" s="42">
        <v>11122</v>
      </c>
    </row>
    <row r="20" spans="1:13" s="54" customFormat="1" ht="22.5">
      <c r="A20" s="48">
        <v>7</v>
      </c>
      <c r="B20" s="12" t="s">
        <v>38</v>
      </c>
      <c r="C20" s="52">
        <v>70.8</v>
      </c>
      <c r="D20" s="25">
        <v>70.8</v>
      </c>
      <c r="E20" s="29" t="s">
        <v>24</v>
      </c>
      <c r="F20" s="53" t="s">
        <v>25</v>
      </c>
      <c r="G20" s="12" t="s">
        <v>39</v>
      </c>
      <c r="H20" s="40">
        <v>43880</v>
      </c>
      <c r="I20" s="41" t="s">
        <v>40</v>
      </c>
      <c r="J20" s="41"/>
      <c r="K20" s="42"/>
      <c r="L20" s="42">
        <v>3075</v>
      </c>
      <c r="M20" s="42">
        <v>11123</v>
      </c>
    </row>
    <row r="21" spans="1:13" s="54" customFormat="1" ht="22.5" customHeight="1">
      <c r="A21" s="73">
        <v>8</v>
      </c>
      <c r="B21" s="100" t="s">
        <v>41</v>
      </c>
      <c r="C21" s="79">
        <v>264.14</v>
      </c>
      <c r="D21" s="25">
        <v>132.07</v>
      </c>
      <c r="E21" s="82" t="s">
        <v>24</v>
      </c>
      <c r="F21" s="85" t="s">
        <v>31</v>
      </c>
      <c r="G21" s="91" t="s">
        <v>42</v>
      </c>
      <c r="H21" s="40">
        <v>43798</v>
      </c>
      <c r="I21" s="41">
        <v>9616</v>
      </c>
      <c r="J21" s="41"/>
      <c r="K21" s="42"/>
      <c r="L21" s="88">
        <v>3070</v>
      </c>
      <c r="M21" s="88">
        <v>11124</v>
      </c>
    </row>
    <row r="22" spans="1:13" s="54" customFormat="1">
      <c r="A22" s="75"/>
      <c r="B22" s="101"/>
      <c r="C22" s="81"/>
      <c r="D22" s="25">
        <v>132.07</v>
      </c>
      <c r="E22" s="84"/>
      <c r="F22" s="87"/>
      <c r="G22" s="93"/>
      <c r="H22" s="40">
        <v>43861</v>
      </c>
      <c r="I22" s="41">
        <v>9841</v>
      </c>
      <c r="J22" s="41"/>
      <c r="K22" s="42"/>
      <c r="L22" s="90"/>
      <c r="M22" s="90"/>
    </row>
    <row r="23" spans="1:13" s="54" customFormat="1">
      <c r="A23" s="73">
        <v>9</v>
      </c>
      <c r="B23" s="76" t="s">
        <v>43</v>
      </c>
      <c r="C23" s="79">
        <v>5792.85</v>
      </c>
      <c r="D23" s="25">
        <v>1836.08</v>
      </c>
      <c r="E23" s="82" t="s">
        <v>24</v>
      </c>
      <c r="F23" s="85" t="s">
        <v>25</v>
      </c>
      <c r="G23" s="76" t="s">
        <v>44</v>
      </c>
      <c r="H23" s="40">
        <v>43032</v>
      </c>
      <c r="I23" s="41">
        <v>77345</v>
      </c>
      <c r="J23" s="41"/>
      <c r="K23" s="42"/>
      <c r="L23" s="88">
        <v>3080</v>
      </c>
      <c r="M23" s="88">
        <v>11125</v>
      </c>
    </row>
    <row r="24" spans="1:13" s="54" customFormat="1">
      <c r="A24" s="74"/>
      <c r="B24" s="77"/>
      <c r="C24" s="80"/>
      <c r="D24" s="25">
        <v>2048.9499999999998</v>
      </c>
      <c r="E24" s="83"/>
      <c r="F24" s="86"/>
      <c r="G24" s="77"/>
      <c r="H24" s="40">
        <v>42962</v>
      </c>
      <c r="I24" s="41">
        <v>74903</v>
      </c>
      <c r="J24" s="41"/>
      <c r="K24" s="42"/>
      <c r="L24" s="89"/>
      <c r="M24" s="89"/>
    </row>
    <row r="25" spans="1:13" s="54" customFormat="1">
      <c r="A25" s="94"/>
      <c r="B25" s="95"/>
      <c r="C25" s="96"/>
      <c r="D25" s="26">
        <v>1907.82</v>
      </c>
      <c r="E25" s="97"/>
      <c r="F25" s="98"/>
      <c r="G25" s="95"/>
      <c r="H25" s="45">
        <v>42992</v>
      </c>
      <c r="I25" s="46">
        <v>75520</v>
      </c>
      <c r="J25" s="46"/>
      <c r="K25" s="47"/>
      <c r="L25" s="99"/>
      <c r="M25" s="99"/>
    </row>
    <row r="26" spans="1:13">
      <c r="B26" s="14" t="s">
        <v>9</v>
      </c>
      <c r="C26" s="27">
        <f>SUM(C6:C25)</f>
        <v>54707.6</v>
      </c>
      <c r="D26" s="27">
        <f>SUM(D6:D25)</f>
        <v>54707.6</v>
      </c>
      <c r="E26" s="18"/>
      <c r="F26" s="18"/>
    </row>
    <row r="27" spans="1:13">
      <c r="B27" s="14" t="s">
        <v>0</v>
      </c>
      <c r="C27" s="27">
        <f>SUM(C26)</f>
        <v>54707.6</v>
      </c>
      <c r="D27" s="27">
        <f>SUM(D26)</f>
        <v>54707.6</v>
      </c>
      <c r="E27" s="18"/>
      <c r="F27" s="18"/>
    </row>
    <row r="28" spans="1:13" ht="8.25" customHeight="1">
      <c r="H28" s="20"/>
      <c r="I28" s="20"/>
      <c r="L28" s="20"/>
      <c r="M28" s="23"/>
    </row>
    <row r="29" spans="1:13">
      <c r="H29" s="2" t="s">
        <v>2</v>
      </c>
      <c r="L29" s="2" t="s">
        <v>4</v>
      </c>
    </row>
    <row r="30" spans="1:13">
      <c r="A30" s="15" t="s">
        <v>3</v>
      </c>
    </row>
    <row r="31" spans="1:13">
      <c r="A31" s="16" t="s">
        <v>21</v>
      </c>
    </row>
    <row r="32" spans="1:13" ht="6" customHeight="1">
      <c r="H32" s="20"/>
      <c r="I32" s="20"/>
      <c r="L32" s="20"/>
      <c r="M32" s="23"/>
    </row>
    <row r="33" spans="1:13" s="17" customFormat="1">
      <c r="H33" s="2" t="s">
        <v>11</v>
      </c>
      <c r="I33" s="2"/>
      <c r="J33" s="2"/>
      <c r="K33" s="2"/>
      <c r="L33" s="2" t="s">
        <v>11</v>
      </c>
      <c r="M33" s="5"/>
    </row>
    <row r="34" spans="1:13">
      <c r="A34" s="1" t="str">
        <f>$A$1</f>
        <v>Kunsill Lokali: Rabat Għawdex</v>
      </c>
      <c r="B34" s="35"/>
      <c r="C34" s="35"/>
      <c r="D34" s="35"/>
      <c r="E34" s="35"/>
      <c r="F34" s="35"/>
      <c r="M34" s="3" t="str">
        <f>$M$1</f>
        <v xml:space="preserve">Skeda Nru. </v>
      </c>
    </row>
    <row r="35" spans="1:13">
      <c r="A35" s="70" t="s">
        <v>12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</row>
    <row r="36" spans="1:13">
      <c r="A36" s="4"/>
      <c r="B36" s="6"/>
      <c r="D36" s="7"/>
      <c r="E36" s="7" t="s">
        <v>1</v>
      </c>
      <c r="F36" s="7"/>
      <c r="G36" s="31">
        <f>G3</f>
        <v>43922</v>
      </c>
      <c r="H36" s="8"/>
      <c r="I36" s="8"/>
      <c r="J36" s="8"/>
      <c r="K36" s="9"/>
      <c r="L36" s="9"/>
    </row>
    <row r="37" spans="1:13" ht="4.5" customHeight="1">
      <c r="A37" s="4"/>
      <c r="B37" s="6"/>
      <c r="C37" s="35"/>
      <c r="D37" s="35"/>
      <c r="E37" s="35"/>
      <c r="F37" s="35"/>
      <c r="G37" s="35"/>
      <c r="H37" s="35"/>
      <c r="I37" s="35"/>
      <c r="J37" s="35"/>
      <c r="K37" s="35"/>
      <c r="L37" s="35"/>
    </row>
    <row r="38" spans="1:13" ht="38.25">
      <c r="A38" s="4"/>
      <c r="B38" s="21" t="s">
        <v>6</v>
      </c>
      <c r="C38" s="22" t="s">
        <v>14</v>
      </c>
      <c r="D38" s="19" t="s">
        <v>13</v>
      </c>
      <c r="E38" s="71" t="s">
        <v>8</v>
      </c>
      <c r="F38" s="72"/>
      <c r="G38" s="21" t="s">
        <v>7</v>
      </c>
      <c r="H38" s="22" t="s">
        <v>15</v>
      </c>
      <c r="I38" s="22" t="s">
        <v>16</v>
      </c>
      <c r="J38" s="22" t="s">
        <v>17</v>
      </c>
      <c r="K38" s="22" t="s">
        <v>18</v>
      </c>
      <c r="L38" s="22" t="s">
        <v>19</v>
      </c>
      <c r="M38" s="22" t="s">
        <v>20</v>
      </c>
    </row>
    <row r="39" spans="1:13" s="54" customFormat="1">
      <c r="A39" s="108">
        <v>10</v>
      </c>
      <c r="B39" s="109" t="s">
        <v>45</v>
      </c>
      <c r="C39" s="110">
        <v>270</v>
      </c>
      <c r="D39" s="24">
        <v>30</v>
      </c>
      <c r="E39" s="113" t="s">
        <v>24</v>
      </c>
      <c r="F39" s="113" t="s">
        <v>25</v>
      </c>
      <c r="G39" s="109" t="s">
        <v>46</v>
      </c>
      <c r="H39" s="37">
        <v>43867</v>
      </c>
      <c r="I39" s="38"/>
      <c r="J39" s="38"/>
      <c r="K39" s="39"/>
      <c r="L39" s="114">
        <v>3053</v>
      </c>
      <c r="M39" s="114">
        <v>11126</v>
      </c>
    </row>
    <row r="40" spans="1:13" s="54" customFormat="1">
      <c r="A40" s="74"/>
      <c r="B40" s="77"/>
      <c r="C40" s="111"/>
      <c r="D40" s="25">
        <v>30</v>
      </c>
      <c r="E40" s="83"/>
      <c r="F40" s="83"/>
      <c r="G40" s="77"/>
      <c r="H40" s="40">
        <v>43860</v>
      </c>
      <c r="I40" s="55"/>
      <c r="J40" s="41"/>
      <c r="K40" s="42"/>
      <c r="L40" s="89"/>
      <c r="M40" s="89"/>
    </row>
    <row r="41" spans="1:13" s="54" customFormat="1">
      <c r="A41" s="74"/>
      <c r="B41" s="77"/>
      <c r="C41" s="111"/>
      <c r="D41" s="25">
        <v>30</v>
      </c>
      <c r="E41" s="83"/>
      <c r="F41" s="83"/>
      <c r="G41" s="77"/>
      <c r="H41" s="40">
        <v>43880</v>
      </c>
      <c r="I41" s="41"/>
      <c r="J41" s="41"/>
      <c r="K41" s="42"/>
      <c r="L41" s="89"/>
      <c r="M41" s="89"/>
    </row>
    <row r="42" spans="1:13" s="54" customFormat="1">
      <c r="A42" s="74"/>
      <c r="B42" s="77"/>
      <c r="C42" s="111"/>
      <c r="D42" s="25">
        <v>30</v>
      </c>
      <c r="E42" s="83"/>
      <c r="F42" s="83"/>
      <c r="G42" s="77"/>
      <c r="H42" s="40">
        <v>43885</v>
      </c>
      <c r="I42" s="41"/>
      <c r="J42" s="41"/>
      <c r="K42" s="42"/>
      <c r="L42" s="89"/>
      <c r="M42" s="89"/>
    </row>
    <row r="43" spans="1:13" s="54" customFormat="1">
      <c r="A43" s="74"/>
      <c r="B43" s="77"/>
      <c r="C43" s="111"/>
      <c r="D43" s="25">
        <v>30</v>
      </c>
      <c r="E43" s="83"/>
      <c r="F43" s="83"/>
      <c r="G43" s="77"/>
      <c r="H43" s="40">
        <v>43891</v>
      </c>
      <c r="I43" s="41"/>
      <c r="J43" s="41"/>
      <c r="K43" s="42"/>
      <c r="L43" s="89"/>
      <c r="M43" s="89"/>
    </row>
    <row r="44" spans="1:13" s="54" customFormat="1">
      <c r="A44" s="74"/>
      <c r="B44" s="77"/>
      <c r="C44" s="111"/>
      <c r="D44" s="25">
        <v>30</v>
      </c>
      <c r="E44" s="83"/>
      <c r="F44" s="83"/>
      <c r="G44" s="77"/>
      <c r="H44" s="40">
        <v>43897</v>
      </c>
      <c r="I44" s="41"/>
      <c r="J44" s="41"/>
      <c r="K44" s="42"/>
      <c r="L44" s="89"/>
      <c r="M44" s="89"/>
    </row>
    <row r="45" spans="1:13" s="54" customFormat="1">
      <c r="A45" s="74"/>
      <c r="B45" s="77"/>
      <c r="C45" s="111"/>
      <c r="D45" s="25">
        <v>30</v>
      </c>
      <c r="E45" s="83"/>
      <c r="F45" s="83"/>
      <c r="G45" s="77"/>
      <c r="H45" s="40">
        <v>43840</v>
      </c>
      <c r="I45" s="41"/>
      <c r="J45" s="41"/>
      <c r="K45" s="42"/>
      <c r="L45" s="89"/>
      <c r="M45" s="89"/>
    </row>
    <row r="46" spans="1:13" s="54" customFormat="1">
      <c r="A46" s="74"/>
      <c r="B46" s="77"/>
      <c r="C46" s="111"/>
      <c r="D46" s="25">
        <v>30</v>
      </c>
      <c r="E46" s="83"/>
      <c r="F46" s="83"/>
      <c r="G46" s="77"/>
      <c r="H46" s="40">
        <v>43851</v>
      </c>
      <c r="I46" s="55"/>
      <c r="J46" s="41"/>
      <c r="K46" s="42"/>
      <c r="L46" s="89"/>
      <c r="M46" s="89"/>
    </row>
    <row r="47" spans="1:13" s="54" customFormat="1">
      <c r="A47" s="75"/>
      <c r="B47" s="78"/>
      <c r="C47" s="112"/>
      <c r="D47" s="25">
        <v>30</v>
      </c>
      <c r="E47" s="84"/>
      <c r="F47" s="84"/>
      <c r="G47" s="78"/>
      <c r="H47" s="40">
        <v>43878</v>
      </c>
      <c r="I47" s="41"/>
      <c r="J47" s="41"/>
      <c r="K47" s="42"/>
      <c r="L47" s="90"/>
      <c r="M47" s="90"/>
    </row>
    <row r="48" spans="1:13" s="54" customFormat="1" ht="15.75" customHeight="1">
      <c r="A48" s="73">
        <v>11</v>
      </c>
      <c r="B48" s="76" t="s">
        <v>47</v>
      </c>
      <c r="C48" s="102">
        <v>487.75</v>
      </c>
      <c r="D48" s="43">
        <v>275.5</v>
      </c>
      <c r="E48" s="105" t="s">
        <v>24</v>
      </c>
      <c r="F48" s="105" t="s">
        <v>25</v>
      </c>
      <c r="G48" s="76" t="s">
        <v>48</v>
      </c>
      <c r="H48" s="40">
        <v>43840</v>
      </c>
      <c r="I48" s="41">
        <v>12692</v>
      </c>
      <c r="J48" s="41"/>
      <c r="K48" s="42"/>
      <c r="L48" s="88">
        <v>2620</v>
      </c>
      <c r="M48" s="88">
        <v>11127</v>
      </c>
    </row>
    <row r="49" spans="1:13" s="54" customFormat="1">
      <c r="A49" s="74"/>
      <c r="B49" s="77"/>
      <c r="C49" s="103"/>
      <c r="D49" s="43">
        <v>76.25</v>
      </c>
      <c r="E49" s="106"/>
      <c r="F49" s="106"/>
      <c r="G49" s="77"/>
      <c r="H49" s="40">
        <v>43861</v>
      </c>
      <c r="I49" s="41">
        <v>12715</v>
      </c>
      <c r="J49" s="41"/>
      <c r="K49" s="42"/>
      <c r="L49" s="89"/>
      <c r="M49" s="89"/>
    </row>
    <row r="50" spans="1:13" s="54" customFormat="1">
      <c r="A50" s="75"/>
      <c r="B50" s="78"/>
      <c r="C50" s="104"/>
      <c r="D50" s="25">
        <v>136</v>
      </c>
      <c r="E50" s="107"/>
      <c r="F50" s="107"/>
      <c r="G50" s="78"/>
      <c r="H50" s="40">
        <v>43914</v>
      </c>
      <c r="I50" s="41">
        <v>12764</v>
      </c>
      <c r="J50" s="41"/>
      <c r="K50" s="42"/>
      <c r="L50" s="90"/>
      <c r="M50" s="90"/>
    </row>
    <row r="51" spans="1:13" s="54" customFormat="1">
      <c r="A51" s="73">
        <v>12</v>
      </c>
      <c r="B51" s="76" t="s">
        <v>49</v>
      </c>
      <c r="C51" s="115">
        <v>760</v>
      </c>
      <c r="D51" s="25">
        <v>250</v>
      </c>
      <c r="E51" s="82" t="s">
        <v>24</v>
      </c>
      <c r="F51" s="82" t="s">
        <v>25</v>
      </c>
      <c r="G51" s="76" t="s">
        <v>50</v>
      </c>
      <c r="H51" s="40">
        <v>43833</v>
      </c>
      <c r="I51" s="41">
        <v>9162</v>
      </c>
      <c r="J51" s="41"/>
      <c r="K51" s="42"/>
      <c r="L51" s="88">
        <v>3360</v>
      </c>
      <c r="M51" s="88">
        <v>11128</v>
      </c>
    </row>
    <row r="52" spans="1:13" s="54" customFormat="1">
      <c r="A52" s="74"/>
      <c r="B52" s="77"/>
      <c r="C52" s="111"/>
      <c r="D52" s="25">
        <v>305</v>
      </c>
      <c r="E52" s="83"/>
      <c r="F52" s="83"/>
      <c r="G52" s="77"/>
      <c r="H52" s="40">
        <v>43832</v>
      </c>
      <c r="I52" s="41">
        <v>9161</v>
      </c>
      <c r="J52" s="41"/>
      <c r="K52" s="42"/>
      <c r="L52" s="89"/>
      <c r="M52" s="89"/>
    </row>
    <row r="53" spans="1:13" s="54" customFormat="1">
      <c r="A53" s="75"/>
      <c r="B53" s="78"/>
      <c r="C53" s="112"/>
      <c r="D53" s="25">
        <v>205</v>
      </c>
      <c r="E53" s="84"/>
      <c r="F53" s="84"/>
      <c r="G53" s="78"/>
      <c r="H53" s="40">
        <v>43836</v>
      </c>
      <c r="I53" s="41">
        <v>9163</v>
      </c>
      <c r="J53" s="41"/>
      <c r="K53" s="42"/>
      <c r="L53" s="90"/>
      <c r="M53" s="90"/>
    </row>
    <row r="54" spans="1:13" s="54" customFormat="1" ht="22.5">
      <c r="A54" s="48">
        <v>13</v>
      </c>
      <c r="B54" s="12" t="s">
        <v>38</v>
      </c>
      <c r="C54" s="25">
        <v>56.64</v>
      </c>
      <c r="D54" s="25">
        <v>56.64</v>
      </c>
      <c r="E54" s="29" t="s">
        <v>24</v>
      </c>
      <c r="F54" s="29" t="s">
        <v>25</v>
      </c>
      <c r="G54" s="12" t="s">
        <v>51</v>
      </c>
      <c r="H54" s="40">
        <v>43661</v>
      </c>
      <c r="I54" s="41" t="s">
        <v>52</v>
      </c>
      <c r="J54" s="41"/>
      <c r="K54" s="42"/>
      <c r="L54" s="42">
        <v>3075</v>
      </c>
      <c r="M54" s="42">
        <v>11129</v>
      </c>
    </row>
    <row r="55" spans="1:13" s="54" customFormat="1" ht="22.5">
      <c r="A55" s="48">
        <v>14</v>
      </c>
      <c r="B55" s="12" t="s">
        <v>47</v>
      </c>
      <c r="C55" s="25">
        <v>184.05</v>
      </c>
      <c r="D55" s="25">
        <v>184.05</v>
      </c>
      <c r="E55" s="29" t="s">
        <v>24</v>
      </c>
      <c r="F55" s="29" t="s">
        <v>25</v>
      </c>
      <c r="G55" s="12" t="s">
        <v>53</v>
      </c>
      <c r="H55" s="40">
        <v>43810</v>
      </c>
      <c r="I55" s="41">
        <v>12620</v>
      </c>
      <c r="J55" s="41"/>
      <c r="K55" s="42"/>
      <c r="L55" s="42">
        <v>2620</v>
      </c>
      <c r="M55" s="42">
        <v>11130</v>
      </c>
    </row>
    <row r="56" spans="1:13" s="54" customFormat="1">
      <c r="A56" s="48">
        <v>15</v>
      </c>
      <c r="B56" s="12" t="s">
        <v>54</v>
      </c>
      <c r="C56" s="25">
        <v>1551.8</v>
      </c>
      <c r="D56" s="25">
        <v>1551.8</v>
      </c>
      <c r="E56" s="29" t="s">
        <v>24</v>
      </c>
      <c r="F56" s="29" t="s">
        <v>25</v>
      </c>
      <c r="G56" s="12" t="s">
        <v>55</v>
      </c>
      <c r="H56" s="40">
        <v>43627</v>
      </c>
      <c r="I56" s="41" t="s">
        <v>56</v>
      </c>
      <c r="J56" s="41"/>
      <c r="K56" s="42"/>
      <c r="L56" s="42">
        <v>3371</v>
      </c>
      <c r="M56" s="42">
        <v>11131</v>
      </c>
    </row>
    <row r="57" spans="1:13" s="54" customFormat="1" ht="33.75">
      <c r="A57" s="49">
        <v>16</v>
      </c>
      <c r="B57" s="13" t="s">
        <v>57</v>
      </c>
      <c r="C57" s="26">
        <v>554.6</v>
      </c>
      <c r="D57" s="26">
        <v>554.6</v>
      </c>
      <c r="E57" s="30" t="s">
        <v>24</v>
      </c>
      <c r="F57" s="30" t="s">
        <v>31</v>
      </c>
      <c r="G57" s="13" t="s">
        <v>58</v>
      </c>
      <c r="H57" s="45">
        <v>43874</v>
      </c>
      <c r="I57" s="46">
        <v>135</v>
      </c>
      <c r="J57" s="46"/>
      <c r="K57" s="47"/>
      <c r="L57" s="47">
        <v>2360</v>
      </c>
      <c r="M57" s="47">
        <v>11132</v>
      </c>
    </row>
    <row r="58" spans="1:13">
      <c r="B58" s="14" t="s">
        <v>9</v>
      </c>
      <c r="C58" s="27">
        <f>SUM(C39:C57)</f>
        <v>3864.8399999999997</v>
      </c>
      <c r="D58" s="27">
        <f>SUM(D39:D57)</f>
        <v>3864.8399999999997</v>
      </c>
      <c r="E58" s="18"/>
      <c r="F58" s="18"/>
    </row>
    <row r="59" spans="1:13">
      <c r="B59" s="14" t="s">
        <v>10</v>
      </c>
      <c r="C59" s="27">
        <f>C27</f>
        <v>54707.6</v>
      </c>
      <c r="D59" s="27">
        <f>D27</f>
        <v>54707.6</v>
      </c>
      <c r="E59" s="18"/>
      <c r="F59" s="18"/>
    </row>
    <row r="60" spans="1:13">
      <c r="B60" s="14" t="s">
        <v>0</v>
      </c>
      <c r="C60" s="27">
        <f>SUM(C59,C58)</f>
        <v>58572.439999999995</v>
      </c>
      <c r="D60" s="27">
        <f>SUM(D59,D58)</f>
        <v>58572.439999999995</v>
      </c>
      <c r="E60" s="18"/>
      <c r="F60" s="18"/>
    </row>
    <row r="61" spans="1:13" ht="8.25" customHeight="1">
      <c r="H61" s="20"/>
      <c r="I61" s="20"/>
      <c r="L61" s="20"/>
      <c r="M61" s="23"/>
    </row>
    <row r="62" spans="1:13">
      <c r="C62" s="34"/>
      <c r="D62" s="34"/>
      <c r="H62" s="2" t="str">
        <f>$H$29</f>
        <v>Sindku</v>
      </c>
      <c r="L62" s="2" t="str">
        <f>$L$29</f>
        <v>Segretarju Eżekuttiv</v>
      </c>
    </row>
    <row r="63" spans="1:13">
      <c r="A63" s="15" t="str">
        <f>$A$30</f>
        <v>Approvati fis-Seduta Nru:</v>
      </c>
      <c r="D63" s="33"/>
    </row>
    <row r="64" spans="1:13">
      <c r="A64" s="16" t="str">
        <f>$A$31</f>
        <v>D - Direct Order, T - Tender, K - Kwotazzjonijiet, PP - Part Payment, PF - Paid in Full.</v>
      </c>
    </row>
    <row r="65" spans="1:13" ht="6" customHeight="1">
      <c r="H65" s="20"/>
      <c r="I65" s="20"/>
      <c r="L65" s="20"/>
      <c r="M65" s="23"/>
    </row>
    <row r="66" spans="1:13" s="17" customFormat="1">
      <c r="H66" s="2" t="str">
        <f>$H$33</f>
        <v>Kunsillier</v>
      </c>
      <c r="I66" s="2"/>
      <c r="J66" s="2"/>
      <c r="K66" s="2"/>
      <c r="L66" s="2" t="str">
        <f>$L$33</f>
        <v>Kunsillier</v>
      </c>
      <c r="M66" s="5"/>
    </row>
    <row r="67" spans="1:13">
      <c r="A67" s="1" t="str">
        <f>$A$1</f>
        <v>Kunsill Lokali: Rabat Għawdex</v>
      </c>
      <c r="B67" s="35"/>
      <c r="C67" s="35"/>
      <c r="D67" s="35"/>
      <c r="E67" s="35"/>
      <c r="F67" s="35"/>
      <c r="M67" s="3" t="str">
        <f>$M$1</f>
        <v xml:space="preserve">Skeda Nru. </v>
      </c>
    </row>
    <row r="68" spans="1:13">
      <c r="A68" s="70" t="s">
        <v>12</v>
      </c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1:13">
      <c r="A69" s="4"/>
      <c r="B69" s="6"/>
      <c r="D69" s="7"/>
      <c r="E69" s="7" t="s">
        <v>1</v>
      </c>
      <c r="F69" s="7"/>
      <c r="G69" s="31">
        <f>G3</f>
        <v>43922</v>
      </c>
      <c r="H69" s="8"/>
      <c r="I69" s="8"/>
      <c r="J69" s="8"/>
      <c r="K69" s="9"/>
      <c r="L69" s="9"/>
    </row>
    <row r="70" spans="1:13" ht="4.5" customHeight="1">
      <c r="A70" s="4"/>
      <c r="B70" s="6"/>
      <c r="C70" s="35"/>
      <c r="D70" s="35"/>
      <c r="E70" s="35"/>
      <c r="F70" s="35"/>
      <c r="G70" s="35"/>
      <c r="H70" s="35"/>
      <c r="I70" s="35"/>
      <c r="J70" s="35"/>
      <c r="K70" s="35"/>
      <c r="L70" s="35"/>
    </row>
    <row r="71" spans="1:13" ht="38.25">
      <c r="A71" s="4"/>
      <c r="B71" s="21" t="s">
        <v>6</v>
      </c>
      <c r="C71" s="22" t="s">
        <v>14</v>
      </c>
      <c r="D71" s="19" t="s">
        <v>13</v>
      </c>
      <c r="E71" s="71" t="s">
        <v>8</v>
      </c>
      <c r="F71" s="72"/>
      <c r="G71" s="21" t="s">
        <v>7</v>
      </c>
      <c r="H71" s="22" t="s">
        <v>15</v>
      </c>
      <c r="I71" s="22" t="s">
        <v>16</v>
      </c>
      <c r="J71" s="22" t="s">
        <v>17</v>
      </c>
      <c r="K71" s="22" t="s">
        <v>18</v>
      </c>
      <c r="L71" s="22" t="s">
        <v>19</v>
      </c>
      <c r="M71" s="22" t="s">
        <v>20</v>
      </c>
    </row>
    <row r="72" spans="1:13" s="54" customFormat="1" ht="33.75">
      <c r="A72" s="36">
        <v>17</v>
      </c>
      <c r="B72" s="11" t="s">
        <v>57</v>
      </c>
      <c r="C72" s="24">
        <v>831.6</v>
      </c>
      <c r="D72" s="24">
        <v>831.6</v>
      </c>
      <c r="E72" s="28" t="s">
        <v>24</v>
      </c>
      <c r="F72" s="28" t="s">
        <v>31</v>
      </c>
      <c r="G72" s="11" t="s">
        <v>59</v>
      </c>
      <c r="H72" s="37">
        <v>43874</v>
      </c>
      <c r="I72" s="38">
        <v>134</v>
      </c>
      <c r="J72" s="38"/>
      <c r="K72" s="39"/>
      <c r="L72" s="39">
        <v>2360</v>
      </c>
      <c r="M72" s="39">
        <v>11133</v>
      </c>
    </row>
    <row r="73" spans="1:13" s="54" customFormat="1" ht="45">
      <c r="A73" s="48">
        <v>18</v>
      </c>
      <c r="B73" s="12" t="s">
        <v>57</v>
      </c>
      <c r="C73" s="25">
        <v>814.2</v>
      </c>
      <c r="D73" s="25">
        <v>814.2</v>
      </c>
      <c r="E73" s="29" t="s">
        <v>24</v>
      </c>
      <c r="F73" s="29" t="s">
        <v>31</v>
      </c>
      <c r="G73" s="12" t="s">
        <v>61</v>
      </c>
      <c r="H73" s="40">
        <v>43874</v>
      </c>
      <c r="I73" s="41">
        <v>133</v>
      </c>
      <c r="J73" s="41"/>
      <c r="K73" s="42"/>
      <c r="L73" s="42">
        <v>2360</v>
      </c>
      <c r="M73" s="42">
        <v>11134</v>
      </c>
    </row>
    <row r="74" spans="1:13" s="54" customFormat="1" ht="33.75">
      <c r="A74" s="48">
        <v>19</v>
      </c>
      <c r="B74" s="12" t="s">
        <v>57</v>
      </c>
      <c r="C74" s="25">
        <v>584.1</v>
      </c>
      <c r="D74" s="25">
        <v>584.1</v>
      </c>
      <c r="E74" s="29" t="s">
        <v>24</v>
      </c>
      <c r="F74" s="29" t="s">
        <v>31</v>
      </c>
      <c r="G74" s="12" t="s">
        <v>62</v>
      </c>
      <c r="H74" s="40">
        <v>43874</v>
      </c>
      <c r="I74" s="41">
        <v>132</v>
      </c>
      <c r="J74" s="41"/>
      <c r="K74" s="42"/>
      <c r="L74" s="42">
        <v>2311</v>
      </c>
      <c r="M74" s="42">
        <v>11135</v>
      </c>
    </row>
    <row r="75" spans="1:13" s="54" customFormat="1" ht="45">
      <c r="A75" s="48">
        <v>20</v>
      </c>
      <c r="B75" s="12" t="s">
        <v>57</v>
      </c>
      <c r="C75" s="25">
        <v>509.76</v>
      </c>
      <c r="D75" s="25">
        <v>509.76</v>
      </c>
      <c r="E75" s="29" t="s">
        <v>24</v>
      </c>
      <c r="F75" s="29" t="s">
        <v>31</v>
      </c>
      <c r="G75" s="12" t="s">
        <v>63</v>
      </c>
      <c r="H75" s="40">
        <v>43863</v>
      </c>
      <c r="I75" s="41">
        <v>131</v>
      </c>
      <c r="J75" s="41"/>
      <c r="K75" s="42"/>
      <c r="L75" s="42">
        <v>2360</v>
      </c>
      <c r="M75" s="42">
        <v>11136</v>
      </c>
    </row>
    <row r="76" spans="1:13" s="54" customFormat="1" ht="33.75">
      <c r="A76" s="48">
        <v>21</v>
      </c>
      <c r="B76" s="12" t="s">
        <v>57</v>
      </c>
      <c r="C76" s="25">
        <v>401.2</v>
      </c>
      <c r="D76" s="25">
        <v>401.2</v>
      </c>
      <c r="E76" s="29" t="s">
        <v>24</v>
      </c>
      <c r="F76" s="29" t="s">
        <v>31</v>
      </c>
      <c r="G76" s="12" t="s">
        <v>64</v>
      </c>
      <c r="H76" s="40">
        <v>43863</v>
      </c>
      <c r="I76" s="41">
        <v>130</v>
      </c>
      <c r="J76" s="41"/>
      <c r="K76" s="42"/>
      <c r="L76" s="42">
        <v>2360</v>
      </c>
      <c r="M76" s="42">
        <v>11137</v>
      </c>
    </row>
    <row r="77" spans="1:13" s="54" customFormat="1" ht="33.75">
      <c r="A77" s="48">
        <v>22</v>
      </c>
      <c r="B77" s="12" t="s">
        <v>57</v>
      </c>
      <c r="C77" s="25">
        <v>354</v>
      </c>
      <c r="D77" s="25">
        <v>354</v>
      </c>
      <c r="E77" s="29" t="s">
        <v>24</v>
      </c>
      <c r="F77" s="29" t="s">
        <v>31</v>
      </c>
      <c r="G77" s="12" t="s">
        <v>65</v>
      </c>
      <c r="H77" s="40">
        <v>43850</v>
      </c>
      <c r="I77" s="41">
        <v>129</v>
      </c>
      <c r="J77" s="41"/>
      <c r="K77" s="42"/>
      <c r="L77" s="42">
        <v>2311</v>
      </c>
      <c r="M77" s="42">
        <v>11138</v>
      </c>
    </row>
    <row r="78" spans="1:13" s="54" customFormat="1" ht="33.75">
      <c r="A78" s="48">
        <v>23</v>
      </c>
      <c r="B78" s="12" t="s">
        <v>57</v>
      </c>
      <c r="C78" s="25">
        <v>731.6</v>
      </c>
      <c r="D78" s="25">
        <v>731.6</v>
      </c>
      <c r="E78" s="29" t="s">
        <v>24</v>
      </c>
      <c r="F78" s="29" t="s">
        <v>31</v>
      </c>
      <c r="G78" s="12" t="s">
        <v>66</v>
      </c>
      <c r="H78" s="40">
        <v>43850</v>
      </c>
      <c r="I78" s="41">
        <v>128</v>
      </c>
      <c r="J78" s="41"/>
      <c r="K78" s="42"/>
      <c r="L78" s="42">
        <v>2370</v>
      </c>
      <c r="M78" s="42">
        <v>11139</v>
      </c>
    </row>
    <row r="79" spans="1:13" s="54" customFormat="1" ht="22.5">
      <c r="A79" s="48">
        <v>24</v>
      </c>
      <c r="B79" s="12" t="s">
        <v>57</v>
      </c>
      <c r="C79" s="25">
        <v>1020.7</v>
      </c>
      <c r="D79" s="25">
        <v>1020.7</v>
      </c>
      <c r="E79" s="29" t="s">
        <v>24</v>
      </c>
      <c r="F79" s="29" t="s">
        <v>31</v>
      </c>
      <c r="G79" s="12" t="s">
        <v>67</v>
      </c>
      <c r="H79" s="40">
        <v>43846</v>
      </c>
      <c r="I79" s="41">
        <v>127</v>
      </c>
      <c r="J79" s="41"/>
      <c r="K79" s="42"/>
      <c r="L79" s="42">
        <v>2370</v>
      </c>
      <c r="M79" s="42">
        <v>11140</v>
      </c>
    </row>
    <row r="80" spans="1:13" s="54" customFormat="1">
      <c r="A80" s="73">
        <v>25</v>
      </c>
      <c r="B80" s="91" t="s">
        <v>57</v>
      </c>
      <c r="C80" s="79">
        <v>1180</v>
      </c>
      <c r="D80" s="25">
        <v>590</v>
      </c>
      <c r="E80" s="82" t="s">
        <v>24</v>
      </c>
      <c r="F80" s="82" t="s">
        <v>31</v>
      </c>
      <c r="G80" s="12" t="s">
        <v>68</v>
      </c>
      <c r="H80" s="40">
        <v>43852</v>
      </c>
      <c r="I80" s="41">
        <v>137</v>
      </c>
      <c r="J80" s="41"/>
      <c r="K80" s="42"/>
      <c r="L80" s="88">
        <v>3081</v>
      </c>
      <c r="M80" s="88">
        <v>11141</v>
      </c>
    </row>
    <row r="81" spans="1:13" s="54" customFormat="1">
      <c r="A81" s="75"/>
      <c r="B81" s="93"/>
      <c r="C81" s="81"/>
      <c r="D81" s="43">
        <v>590</v>
      </c>
      <c r="E81" s="84"/>
      <c r="F81" s="84"/>
      <c r="G81" s="12" t="s">
        <v>69</v>
      </c>
      <c r="H81" s="40">
        <v>43883</v>
      </c>
      <c r="I81" s="41">
        <v>138</v>
      </c>
      <c r="J81" s="41"/>
      <c r="K81" s="42"/>
      <c r="L81" s="90"/>
      <c r="M81" s="90"/>
    </row>
    <row r="82" spans="1:13" s="54" customFormat="1">
      <c r="A82" s="48">
        <v>26</v>
      </c>
      <c r="B82" s="12" t="s">
        <v>70</v>
      </c>
      <c r="C82" s="43">
        <v>34.14</v>
      </c>
      <c r="D82" s="43">
        <v>34.14</v>
      </c>
      <c r="E82" s="44" t="s">
        <v>24</v>
      </c>
      <c r="F82" s="44" t="s">
        <v>25</v>
      </c>
      <c r="G82" s="12" t="s">
        <v>71</v>
      </c>
      <c r="H82" s="40">
        <v>43917</v>
      </c>
      <c r="I82" s="41">
        <v>19803034</v>
      </c>
      <c r="J82" s="41"/>
      <c r="K82" s="42"/>
      <c r="L82" s="42">
        <v>2240</v>
      </c>
      <c r="M82" s="42">
        <v>11142</v>
      </c>
    </row>
    <row r="83" spans="1:13" s="54" customFormat="1">
      <c r="A83" s="49">
        <v>27</v>
      </c>
      <c r="B83" s="13" t="s">
        <v>72</v>
      </c>
      <c r="C83" s="26">
        <v>72.2</v>
      </c>
      <c r="D83" s="26">
        <v>72.2</v>
      </c>
      <c r="E83" s="30" t="s">
        <v>24</v>
      </c>
      <c r="F83" s="30" t="s">
        <v>25</v>
      </c>
      <c r="G83" s="13" t="s">
        <v>73</v>
      </c>
      <c r="H83" s="45">
        <v>43843</v>
      </c>
      <c r="I83" s="46">
        <v>10262</v>
      </c>
      <c r="J83" s="46"/>
      <c r="K83" s="47"/>
      <c r="L83" s="47">
        <v>3410</v>
      </c>
      <c r="M83" s="47">
        <v>11143</v>
      </c>
    </row>
    <row r="84" spans="1:13">
      <c r="B84" s="14" t="s">
        <v>9</v>
      </c>
      <c r="C84" s="27">
        <f>SUM(C72:C83)</f>
        <v>6533.5</v>
      </c>
      <c r="D84" s="27">
        <f>SUM(D72:D83)</f>
        <v>6533.5</v>
      </c>
      <c r="E84" s="18"/>
      <c r="F84" s="18"/>
    </row>
    <row r="85" spans="1:13">
      <c r="B85" s="14" t="s">
        <v>10</v>
      </c>
      <c r="C85" s="27">
        <f>C60</f>
        <v>58572.439999999995</v>
      </c>
      <c r="D85" s="27">
        <f>D60</f>
        <v>58572.439999999995</v>
      </c>
      <c r="E85" s="18"/>
      <c r="F85" s="18"/>
    </row>
    <row r="86" spans="1:13">
      <c r="B86" s="14" t="s">
        <v>0</v>
      </c>
      <c r="C86" s="27">
        <f>SUM(C85,C84)</f>
        <v>65105.939999999995</v>
      </c>
      <c r="D86" s="27">
        <f>SUM(D85,D84)</f>
        <v>65105.939999999995</v>
      </c>
      <c r="E86" s="18"/>
      <c r="F86" s="18"/>
    </row>
    <row r="87" spans="1:13" ht="8.25" customHeight="1">
      <c r="H87" s="20"/>
      <c r="I87" s="20"/>
      <c r="L87" s="20"/>
      <c r="M87" s="23"/>
    </row>
    <row r="88" spans="1:13">
      <c r="H88" s="2" t="str">
        <f>$H$29</f>
        <v>Sindku</v>
      </c>
      <c r="L88" s="2" t="str">
        <f>$L$29</f>
        <v>Segretarju Eżekuttiv</v>
      </c>
    </row>
    <row r="89" spans="1:13">
      <c r="A89" s="15" t="str">
        <f>$A$30</f>
        <v>Approvati fis-Seduta Nru:</v>
      </c>
    </row>
    <row r="90" spans="1:13">
      <c r="A90" s="16" t="str">
        <f>$A$31</f>
        <v>D - Direct Order, T - Tender, K - Kwotazzjonijiet, PP - Part Payment, PF - Paid in Full.</v>
      </c>
    </row>
    <row r="91" spans="1:13" ht="6" customHeight="1">
      <c r="H91" s="20"/>
      <c r="I91" s="20"/>
      <c r="L91" s="20"/>
      <c r="M91" s="23"/>
    </row>
    <row r="92" spans="1:13" s="17" customFormat="1">
      <c r="H92" s="2" t="str">
        <f>$H$33</f>
        <v>Kunsillier</v>
      </c>
      <c r="I92" s="2"/>
      <c r="J92" s="2"/>
      <c r="K92" s="2"/>
      <c r="L92" s="2" t="str">
        <f>$L$33</f>
        <v>Kunsillier</v>
      </c>
      <c r="M92" s="5"/>
    </row>
    <row r="93" spans="1:13">
      <c r="A93" s="1" t="str">
        <f>$A$1</f>
        <v>Kunsill Lokali: Rabat Għawdex</v>
      </c>
      <c r="B93" s="35"/>
      <c r="C93" s="35"/>
      <c r="D93" s="35"/>
      <c r="E93" s="35"/>
      <c r="F93" s="35"/>
      <c r="M93" s="3" t="str">
        <f>$M$1</f>
        <v xml:space="preserve">Skeda Nru. </v>
      </c>
    </row>
    <row r="94" spans="1:13">
      <c r="A94" s="70" t="s">
        <v>12</v>
      </c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</row>
    <row r="95" spans="1:13">
      <c r="A95" s="4"/>
      <c r="B95" s="6"/>
      <c r="D95" s="7"/>
      <c r="E95" s="7" t="s">
        <v>1</v>
      </c>
      <c r="F95" s="7"/>
      <c r="G95" s="31">
        <f>G3</f>
        <v>43922</v>
      </c>
      <c r="H95" s="8"/>
      <c r="I95" s="8"/>
      <c r="J95" s="8"/>
      <c r="K95" s="9"/>
      <c r="L95" s="9"/>
    </row>
    <row r="96" spans="1:13" ht="4.5" customHeight="1">
      <c r="A96" s="4"/>
      <c r="B96" s="6"/>
      <c r="C96" s="35"/>
      <c r="D96" s="35"/>
      <c r="E96" s="35"/>
      <c r="F96" s="35"/>
      <c r="G96" s="35"/>
      <c r="H96" s="35"/>
      <c r="I96" s="35"/>
      <c r="J96" s="35"/>
      <c r="K96" s="35"/>
      <c r="L96" s="35"/>
    </row>
    <row r="97" spans="1:13" ht="38.25">
      <c r="A97" s="4"/>
      <c r="B97" s="21" t="s">
        <v>6</v>
      </c>
      <c r="C97" s="22" t="s">
        <v>14</v>
      </c>
      <c r="D97" s="19" t="s">
        <v>13</v>
      </c>
      <c r="E97" s="71" t="s">
        <v>8</v>
      </c>
      <c r="F97" s="72"/>
      <c r="G97" s="21" t="s">
        <v>7</v>
      </c>
      <c r="H97" s="22" t="s">
        <v>15</v>
      </c>
      <c r="I97" s="22" t="s">
        <v>16</v>
      </c>
      <c r="J97" s="22" t="s">
        <v>17</v>
      </c>
      <c r="K97" s="22" t="s">
        <v>18</v>
      </c>
      <c r="L97" s="22" t="s">
        <v>19</v>
      </c>
      <c r="M97" s="22" t="s">
        <v>20</v>
      </c>
    </row>
    <row r="98" spans="1:13" s="54" customFormat="1">
      <c r="A98" s="117">
        <v>28</v>
      </c>
      <c r="B98" s="91" t="s">
        <v>74</v>
      </c>
      <c r="C98" s="115">
        <v>5033.9799999999996</v>
      </c>
      <c r="D98" s="25">
        <v>2516.9899999999998</v>
      </c>
      <c r="E98" s="82" t="s">
        <v>24</v>
      </c>
      <c r="F98" s="82" t="s">
        <v>31</v>
      </c>
      <c r="G98" s="12" t="s">
        <v>75</v>
      </c>
      <c r="H98" s="40">
        <v>43861</v>
      </c>
      <c r="I98" s="41">
        <v>130</v>
      </c>
      <c r="J98" s="41"/>
      <c r="K98" s="42"/>
      <c r="L98" s="88">
        <v>3053</v>
      </c>
      <c r="M98" s="88">
        <v>11144</v>
      </c>
    </row>
    <row r="99" spans="1:13" s="54" customFormat="1">
      <c r="A99" s="116"/>
      <c r="B99" s="93"/>
      <c r="C99" s="112"/>
      <c r="D99" s="25">
        <v>2516.9899999999998</v>
      </c>
      <c r="E99" s="84"/>
      <c r="F99" s="84"/>
      <c r="G99" s="12" t="s">
        <v>76</v>
      </c>
      <c r="H99" s="40">
        <v>43830</v>
      </c>
      <c r="I99" s="41">
        <v>129</v>
      </c>
      <c r="J99" s="41"/>
      <c r="K99" s="42"/>
      <c r="L99" s="90"/>
      <c r="M99" s="90"/>
    </row>
    <row r="100" spans="1:13" s="54" customFormat="1">
      <c r="A100" s="48">
        <v>29</v>
      </c>
      <c r="B100" s="12" t="s">
        <v>77</v>
      </c>
      <c r="C100" s="25">
        <v>337.5</v>
      </c>
      <c r="D100" s="25">
        <v>337.5</v>
      </c>
      <c r="E100" s="29" t="s">
        <v>24</v>
      </c>
      <c r="F100" s="29" t="s">
        <v>31</v>
      </c>
      <c r="G100" s="12" t="s">
        <v>78</v>
      </c>
      <c r="H100" s="40"/>
      <c r="I100" s="41"/>
      <c r="J100" s="41"/>
      <c r="K100" s="42"/>
      <c r="L100" s="42">
        <v>2500</v>
      </c>
      <c r="M100" s="42">
        <v>11145</v>
      </c>
    </row>
    <row r="101" spans="1:13" s="54" customFormat="1">
      <c r="A101" s="116">
        <v>30</v>
      </c>
      <c r="B101" s="91" t="s">
        <v>79</v>
      </c>
      <c r="C101" s="115">
        <v>837.8</v>
      </c>
      <c r="D101" s="25">
        <v>141.6</v>
      </c>
      <c r="E101" s="82" t="s">
        <v>24</v>
      </c>
      <c r="F101" s="82" t="s">
        <v>60</v>
      </c>
      <c r="G101" s="12" t="s">
        <v>80</v>
      </c>
      <c r="H101" s="40">
        <v>40156</v>
      </c>
      <c r="I101" s="41">
        <v>2019346</v>
      </c>
      <c r="J101" s="41"/>
      <c r="K101" s="42"/>
      <c r="L101" s="88">
        <v>2370</v>
      </c>
      <c r="M101" s="88">
        <v>11146</v>
      </c>
    </row>
    <row r="102" spans="1:13" s="54" customFormat="1">
      <c r="A102" s="116"/>
      <c r="B102" s="92"/>
      <c r="C102" s="111"/>
      <c r="D102" s="25">
        <v>141.6</v>
      </c>
      <c r="E102" s="83"/>
      <c r="F102" s="83"/>
      <c r="G102" s="12" t="s">
        <v>81</v>
      </c>
      <c r="H102" s="40">
        <v>40156</v>
      </c>
      <c r="I102" s="41">
        <v>2019347</v>
      </c>
      <c r="J102" s="41"/>
      <c r="K102" s="42"/>
      <c r="L102" s="89"/>
      <c r="M102" s="89"/>
    </row>
    <row r="103" spans="1:13" s="54" customFormat="1" ht="22.5">
      <c r="A103" s="116"/>
      <c r="B103" s="92"/>
      <c r="C103" s="111"/>
      <c r="D103" s="25">
        <v>318.60000000000002</v>
      </c>
      <c r="E103" s="83"/>
      <c r="F103" s="83"/>
      <c r="G103" s="12" t="s">
        <v>82</v>
      </c>
      <c r="H103" s="40">
        <v>43808</v>
      </c>
      <c r="I103" s="41">
        <v>2019345</v>
      </c>
      <c r="J103" s="41"/>
      <c r="K103" s="42"/>
      <c r="L103" s="89"/>
      <c r="M103" s="89"/>
    </row>
    <row r="104" spans="1:13" s="54" customFormat="1">
      <c r="A104" s="116"/>
      <c r="B104" s="93"/>
      <c r="C104" s="112"/>
      <c r="D104" s="25">
        <v>236</v>
      </c>
      <c r="E104" s="84"/>
      <c r="F104" s="84"/>
      <c r="G104" s="12" t="s">
        <v>83</v>
      </c>
      <c r="H104" s="40">
        <v>43808</v>
      </c>
      <c r="I104" s="41">
        <v>2019348</v>
      </c>
      <c r="J104" s="41"/>
      <c r="K104" s="42"/>
      <c r="L104" s="90"/>
      <c r="M104" s="90"/>
    </row>
    <row r="105" spans="1:13" s="54" customFormat="1" ht="22.5">
      <c r="A105" s="48">
        <v>31</v>
      </c>
      <c r="B105" s="11" t="s">
        <v>84</v>
      </c>
      <c r="C105" s="24">
        <v>1475</v>
      </c>
      <c r="D105" s="24">
        <v>1475</v>
      </c>
      <c r="E105" s="28" t="s">
        <v>24</v>
      </c>
      <c r="F105" s="28" t="s">
        <v>60</v>
      </c>
      <c r="G105" s="11" t="s">
        <v>85</v>
      </c>
      <c r="H105" s="37">
        <v>43738</v>
      </c>
      <c r="I105" s="38" t="s">
        <v>86</v>
      </c>
      <c r="J105" s="38"/>
      <c r="K105" s="39"/>
      <c r="L105" s="39">
        <v>3160</v>
      </c>
      <c r="M105" s="39">
        <v>11147</v>
      </c>
    </row>
    <row r="106" spans="1:13" s="54" customFormat="1" ht="22.5">
      <c r="A106" s="48">
        <v>32</v>
      </c>
      <c r="B106" s="12" t="s">
        <v>84</v>
      </c>
      <c r="C106" s="25">
        <v>1475</v>
      </c>
      <c r="D106" s="25">
        <v>1475</v>
      </c>
      <c r="E106" s="29" t="s">
        <v>24</v>
      </c>
      <c r="F106" s="29" t="s">
        <v>60</v>
      </c>
      <c r="G106" s="12" t="s">
        <v>87</v>
      </c>
      <c r="H106" s="40">
        <v>43648</v>
      </c>
      <c r="I106" s="41" t="s">
        <v>88</v>
      </c>
      <c r="J106" s="41"/>
      <c r="K106" s="42"/>
      <c r="L106" s="42">
        <v>3160</v>
      </c>
      <c r="M106" s="42">
        <v>11148</v>
      </c>
    </row>
    <row r="107" spans="1:13" s="54" customFormat="1">
      <c r="A107" s="48">
        <v>33</v>
      </c>
      <c r="B107" s="12" t="s">
        <v>89</v>
      </c>
      <c r="C107" s="25">
        <v>4621.01</v>
      </c>
      <c r="D107" s="25">
        <v>4621.01</v>
      </c>
      <c r="E107" s="29" t="s">
        <v>24</v>
      </c>
      <c r="F107" s="29" t="s">
        <v>31</v>
      </c>
      <c r="G107" s="12" t="s">
        <v>90</v>
      </c>
      <c r="H107" s="40">
        <v>43465</v>
      </c>
      <c r="I107" s="41">
        <v>26553</v>
      </c>
      <c r="J107" s="41"/>
      <c r="K107" s="42"/>
      <c r="L107" s="42">
        <v>3041</v>
      </c>
      <c r="M107" s="42">
        <v>11149</v>
      </c>
    </row>
    <row r="108" spans="1:13" s="54" customFormat="1">
      <c r="A108" s="116">
        <v>34</v>
      </c>
      <c r="B108" s="91" t="s">
        <v>89</v>
      </c>
      <c r="C108" s="79">
        <v>17144.96</v>
      </c>
      <c r="D108" s="25">
        <v>4400.96</v>
      </c>
      <c r="E108" s="82" t="s">
        <v>24</v>
      </c>
      <c r="F108" s="82" t="s">
        <v>31</v>
      </c>
      <c r="G108" s="12" t="s">
        <v>91</v>
      </c>
      <c r="H108" s="40">
        <v>43677</v>
      </c>
      <c r="I108" s="41">
        <v>27770</v>
      </c>
      <c r="J108" s="41"/>
      <c r="K108" s="42"/>
      <c r="L108" s="88">
        <v>3041</v>
      </c>
      <c r="M108" s="88">
        <v>11150</v>
      </c>
    </row>
    <row r="109" spans="1:13" s="54" customFormat="1">
      <c r="A109" s="116"/>
      <c r="B109" s="92"/>
      <c r="C109" s="80"/>
      <c r="D109" s="25">
        <v>6608</v>
      </c>
      <c r="E109" s="83"/>
      <c r="F109" s="83"/>
      <c r="G109" s="12" t="s">
        <v>92</v>
      </c>
      <c r="H109" s="40">
        <v>43708</v>
      </c>
      <c r="I109" s="41">
        <v>27995</v>
      </c>
      <c r="J109" s="41"/>
      <c r="K109" s="42"/>
      <c r="L109" s="89"/>
      <c r="M109" s="89"/>
    </row>
    <row r="110" spans="1:13" s="54" customFormat="1">
      <c r="A110" s="116"/>
      <c r="B110" s="93"/>
      <c r="C110" s="81"/>
      <c r="D110" s="25">
        <v>6136</v>
      </c>
      <c r="E110" s="84"/>
      <c r="F110" s="84"/>
      <c r="G110" s="12" t="s">
        <v>93</v>
      </c>
      <c r="H110" s="40">
        <v>43738</v>
      </c>
      <c r="I110" s="41">
        <v>28202</v>
      </c>
      <c r="J110" s="41"/>
      <c r="K110" s="42"/>
      <c r="L110" s="90"/>
      <c r="M110" s="90"/>
    </row>
    <row r="111" spans="1:13" s="54" customFormat="1">
      <c r="A111" s="48">
        <v>35</v>
      </c>
      <c r="B111" s="12" t="s">
        <v>94</v>
      </c>
      <c r="C111" s="25">
        <v>14.7</v>
      </c>
      <c r="D111" s="25">
        <v>14.7</v>
      </c>
      <c r="E111" s="29" t="s">
        <v>95</v>
      </c>
      <c r="F111" s="29" t="s">
        <v>25</v>
      </c>
      <c r="G111" s="12" t="s">
        <v>73</v>
      </c>
      <c r="H111" s="40">
        <v>43850</v>
      </c>
      <c r="I111" s="41">
        <v>10260</v>
      </c>
      <c r="J111" s="41"/>
      <c r="K111" s="42"/>
      <c r="L111" s="42">
        <v>3410</v>
      </c>
      <c r="M111" s="42">
        <v>11151</v>
      </c>
    </row>
    <row r="112" spans="1:13" s="54" customFormat="1" ht="22.5">
      <c r="A112" s="48">
        <v>36</v>
      </c>
      <c r="B112" s="12" t="s">
        <v>96</v>
      </c>
      <c r="C112" s="25">
        <v>1500</v>
      </c>
      <c r="D112" s="25">
        <v>1500</v>
      </c>
      <c r="E112" s="29" t="s">
        <v>24</v>
      </c>
      <c r="F112" s="29" t="s">
        <v>31</v>
      </c>
      <c r="G112" s="12" t="s">
        <v>97</v>
      </c>
      <c r="H112" s="40">
        <v>43770</v>
      </c>
      <c r="I112" s="41">
        <v>9019</v>
      </c>
      <c r="J112" s="41"/>
      <c r="K112" s="42"/>
      <c r="L112" s="42">
        <v>2370</v>
      </c>
      <c r="M112" s="42">
        <v>11152</v>
      </c>
    </row>
    <row r="113" spans="1:13" s="54" customFormat="1">
      <c r="A113" s="48">
        <v>37</v>
      </c>
      <c r="B113" s="12" t="s">
        <v>98</v>
      </c>
      <c r="C113" s="25">
        <v>90</v>
      </c>
      <c r="D113" s="25">
        <v>90</v>
      </c>
      <c r="E113" s="29" t="s">
        <v>24</v>
      </c>
      <c r="F113" s="29" t="s">
        <v>25</v>
      </c>
      <c r="G113" s="12" t="s">
        <v>99</v>
      </c>
      <c r="H113" s="40">
        <v>43847</v>
      </c>
      <c r="I113" s="41">
        <v>85574</v>
      </c>
      <c r="J113" s="41"/>
      <c r="K113" s="42"/>
      <c r="L113" s="42">
        <v>2314</v>
      </c>
      <c r="M113" s="42">
        <v>11153</v>
      </c>
    </row>
    <row r="114" spans="1:13" s="54" customFormat="1" ht="22.5">
      <c r="A114" s="48">
        <v>38</v>
      </c>
      <c r="B114" s="12" t="s">
        <v>100</v>
      </c>
      <c r="C114" s="43">
        <v>684.4</v>
      </c>
      <c r="D114" s="43">
        <v>684.4</v>
      </c>
      <c r="E114" s="44" t="s">
        <v>24</v>
      </c>
      <c r="F114" s="44" t="s">
        <v>25</v>
      </c>
      <c r="G114" s="12" t="s">
        <v>101</v>
      </c>
      <c r="H114" s="40">
        <v>43830</v>
      </c>
      <c r="I114" s="41">
        <v>763</v>
      </c>
      <c r="J114" s="41"/>
      <c r="K114" s="42"/>
      <c r="L114" s="42">
        <v>2370</v>
      </c>
      <c r="M114" s="42">
        <v>11154</v>
      </c>
    </row>
    <row r="115" spans="1:13" s="54" customFormat="1">
      <c r="A115" s="48">
        <v>39</v>
      </c>
      <c r="B115" s="12" t="s">
        <v>102</v>
      </c>
      <c r="C115" s="43">
        <v>53.1</v>
      </c>
      <c r="D115" s="43">
        <v>53.1</v>
      </c>
      <c r="E115" s="44" t="s">
        <v>24</v>
      </c>
      <c r="F115" s="44" t="s">
        <v>25</v>
      </c>
      <c r="G115" s="12" t="s">
        <v>103</v>
      </c>
      <c r="H115" s="40">
        <v>43887</v>
      </c>
      <c r="I115" s="41">
        <v>6978</v>
      </c>
      <c r="J115" s="41"/>
      <c r="K115" s="42"/>
      <c r="L115" s="42">
        <v>7575</v>
      </c>
      <c r="M115" s="42">
        <v>11155</v>
      </c>
    </row>
    <row r="116" spans="1:13" s="54" customFormat="1">
      <c r="A116" s="49">
        <v>40</v>
      </c>
      <c r="B116" s="13" t="s">
        <v>104</v>
      </c>
      <c r="C116" s="26">
        <v>700</v>
      </c>
      <c r="D116" s="26">
        <v>700</v>
      </c>
      <c r="E116" s="30" t="s">
        <v>24</v>
      </c>
      <c r="F116" s="30" t="s">
        <v>25</v>
      </c>
      <c r="G116" s="13" t="s">
        <v>105</v>
      </c>
      <c r="H116" s="45">
        <v>43850</v>
      </c>
      <c r="I116" s="46" t="s">
        <v>106</v>
      </c>
      <c r="J116" s="46"/>
      <c r="K116" s="47"/>
      <c r="L116" s="47">
        <v>2670</v>
      </c>
      <c r="M116" s="47">
        <v>11156</v>
      </c>
    </row>
    <row r="117" spans="1:13">
      <c r="B117" s="50" t="s">
        <v>9</v>
      </c>
      <c r="C117" s="27">
        <f>SUM(C98:C116)</f>
        <v>33967.449999999997</v>
      </c>
      <c r="D117" s="27">
        <f>SUM(D98:D116)</f>
        <v>33967.449999999997</v>
      </c>
      <c r="E117" s="18"/>
      <c r="F117" s="18"/>
    </row>
    <row r="118" spans="1:13">
      <c r="B118" s="14" t="s">
        <v>10</v>
      </c>
      <c r="C118" s="27">
        <f>C86</f>
        <v>65105.939999999995</v>
      </c>
      <c r="D118" s="27">
        <f>D86</f>
        <v>65105.939999999995</v>
      </c>
      <c r="E118" s="18"/>
      <c r="F118" s="18"/>
    </row>
    <row r="119" spans="1:13">
      <c r="B119" s="14" t="s">
        <v>0</v>
      </c>
      <c r="C119" s="27">
        <f>SUM(C118,C117)</f>
        <v>99073.389999999985</v>
      </c>
      <c r="D119" s="27">
        <f>SUM(D118,D117)</f>
        <v>99073.389999999985</v>
      </c>
      <c r="E119" s="18"/>
      <c r="F119" s="18"/>
    </row>
    <row r="120" spans="1:13" ht="8.25" customHeight="1">
      <c r="H120" s="20"/>
      <c r="I120" s="20"/>
      <c r="L120" s="20"/>
      <c r="M120" s="23"/>
    </row>
    <row r="121" spans="1:13">
      <c r="H121" s="2" t="str">
        <f>$H$29</f>
        <v>Sindku</v>
      </c>
      <c r="L121" s="2" t="str">
        <f>$L$29</f>
        <v>Segretarju Eżekuttiv</v>
      </c>
    </row>
    <row r="122" spans="1:13">
      <c r="A122" s="15" t="str">
        <f>$A$30</f>
        <v>Approvati fis-Seduta Nru:</v>
      </c>
    </row>
    <row r="123" spans="1:13">
      <c r="A123" s="16" t="str">
        <f>$A$31</f>
        <v>D - Direct Order, T - Tender, K - Kwotazzjonijiet, PP - Part Payment, PF - Paid in Full.</v>
      </c>
    </row>
    <row r="124" spans="1:13" ht="6" customHeight="1">
      <c r="H124" s="20"/>
      <c r="I124" s="20"/>
      <c r="L124" s="20"/>
      <c r="M124" s="23"/>
    </row>
    <row r="125" spans="1:13" s="17" customFormat="1">
      <c r="H125" s="2" t="str">
        <f>$H$33</f>
        <v>Kunsillier</v>
      </c>
      <c r="I125" s="2"/>
      <c r="J125" s="2"/>
      <c r="K125" s="2"/>
      <c r="L125" s="2" t="str">
        <f>$L$33</f>
        <v>Kunsillier</v>
      </c>
      <c r="M125" s="5"/>
    </row>
    <row r="126" spans="1:13">
      <c r="A126" s="1" t="str">
        <f>$A$1</f>
        <v>Kunsill Lokali: Rabat Għawdex</v>
      </c>
      <c r="B126" s="35"/>
      <c r="C126" s="35"/>
      <c r="D126" s="35"/>
      <c r="E126" s="35"/>
      <c r="F126" s="35"/>
      <c r="M126" s="3" t="str">
        <f>$M$1</f>
        <v xml:space="preserve">Skeda Nru. </v>
      </c>
    </row>
    <row r="127" spans="1:13">
      <c r="A127" s="70" t="s">
        <v>12</v>
      </c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</row>
    <row r="128" spans="1:13">
      <c r="A128" s="4"/>
      <c r="B128" s="6"/>
      <c r="D128" s="7"/>
      <c r="E128" s="7" t="s">
        <v>1</v>
      </c>
      <c r="F128" s="7"/>
      <c r="G128" s="31">
        <f>G3</f>
        <v>43922</v>
      </c>
      <c r="H128" s="8"/>
      <c r="I128" s="8"/>
      <c r="J128" s="8"/>
      <c r="K128" s="9"/>
      <c r="L128" s="9"/>
    </row>
    <row r="129" spans="1:13" ht="4.5" customHeight="1">
      <c r="A129" s="4"/>
      <c r="B129" s="6"/>
      <c r="C129" s="35"/>
      <c r="D129" s="35"/>
      <c r="E129" s="35"/>
      <c r="F129" s="35"/>
      <c r="G129" s="35"/>
      <c r="H129" s="35"/>
      <c r="I129" s="35"/>
      <c r="J129" s="35"/>
      <c r="K129" s="35"/>
      <c r="L129" s="35"/>
    </row>
    <row r="130" spans="1:13" ht="38.25">
      <c r="A130" s="4"/>
      <c r="B130" s="21" t="s">
        <v>6</v>
      </c>
      <c r="C130" s="22" t="s">
        <v>14</v>
      </c>
      <c r="D130" s="19" t="s">
        <v>13</v>
      </c>
      <c r="E130" s="71" t="s">
        <v>8</v>
      </c>
      <c r="F130" s="72"/>
      <c r="G130" s="21" t="s">
        <v>7</v>
      </c>
      <c r="H130" s="22" t="s">
        <v>15</v>
      </c>
      <c r="I130" s="22" t="s">
        <v>16</v>
      </c>
      <c r="J130" s="22" t="s">
        <v>17</v>
      </c>
      <c r="K130" s="22" t="s">
        <v>18</v>
      </c>
      <c r="L130" s="22" t="s">
        <v>19</v>
      </c>
      <c r="M130" s="22" t="s">
        <v>20</v>
      </c>
    </row>
    <row r="131" spans="1:13" s="54" customFormat="1">
      <c r="A131" s="36">
        <v>41</v>
      </c>
      <c r="B131" s="56" t="s">
        <v>54</v>
      </c>
      <c r="C131" s="52">
        <v>1730</v>
      </c>
      <c r="D131" s="25">
        <v>1730</v>
      </c>
      <c r="E131" s="29" t="s">
        <v>24</v>
      </c>
      <c r="F131" s="29" t="s">
        <v>60</v>
      </c>
      <c r="G131" s="12" t="s">
        <v>107</v>
      </c>
      <c r="H131" s="40">
        <v>43632</v>
      </c>
      <c r="I131" s="41" t="s">
        <v>108</v>
      </c>
      <c r="J131" s="41"/>
      <c r="K131" s="42"/>
      <c r="L131" s="42">
        <v>3371</v>
      </c>
      <c r="M131" s="42">
        <v>11157</v>
      </c>
    </row>
    <row r="132" spans="1:13" s="54" customFormat="1" ht="22.5">
      <c r="A132" s="116">
        <v>42</v>
      </c>
      <c r="B132" s="91" t="s">
        <v>109</v>
      </c>
      <c r="C132" s="79">
        <v>546.34</v>
      </c>
      <c r="D132" s="25">
        <v>197.06</v>
      </c>
      <c r="E132" s="82" t="s">
        <v>24</v>
      </c>
      <c r="F132" s="82" t="s">
        <v>25</v>
      </c>
      <c r="G132" s="12" t="s">
        <v>110</v>
      </c>
      <c r="H132" s="40">
        <v>43879</v>
      </c>
      <c r="I132" s="41" t="s">
        <v>111</v>
      </c>
      <c r="J132" s="41"/>
      <c r="K132" s="42"/>
      <c r="L132" s="88">
        <v>2313</v>
      </c>
      <c r="M132" s="88">
        <v>11158</v>
      </c>
    </row>
    <row r="133" spans="1:13" s="54" customFormat="1" ht="22.5">
      <c r="A133" s="116"/>
      <c r="B133" s="93"/>
      <c r="C133" s="81"/>
      <c r="D133" s="25">
        <v>349.28</v>
      </c>
      <c r="E133" s="84"/>
      <c r="F133" s="84"/>
      <c r="G133" s="12" t="s">
        <v>112</v>
      </c>
      <c r="H133" s="40">
        <v>43905</v>
      </c>
      <c r="I133" s="41" t="s">
        <v>113</v>
      </c>
      <c r="J133" s="41"/>
      <c r="K133" s="42"/>
      <c r="L133" s="90"/>
      <c r="M133" s="90"/>
    </row>
    <row r="134" spans="1:13" s="54" customFormat="1">
      <c r="A134" s="48">
        <v>43</v>
      </c>
      <c r="B134" s="56" t="s">
        <v>114</v>
      </c>
      <c r="C134" s="52">
        <v>185</v>
      </c>
      <c r="D134" s="25">
        <v>185</v>
      </c>
      <c r="E134" s="29" t="s">
        <v>24</v>
      </c>
      <c r="F134" s="29" t="s">
        <v>25</v>
      </c>
      <c r="G134" s="12" t="s">
        <v>115</v>
      </c>
      <c r="H134" s="40">
        <v>43872</v>
      </c>
      <c r="I134" s="41"/>
      <c r="J134" s="41"/>
      <c r="K134" s="42"/>
      <c r="L134" s="42">
        <v>3140</v>
      </c>
      <c r="M134" s="42">
        <v>11159</v>
      </c>
    </row>
    <row r="135" spans="1:13" s="54" customFormat="1">
      <c r="A135" s="116">
        <v>44</v>
      </c>
      <c r="B135" s="119" t="s">
        <v>116</v>
      </c>
      <c r="C135" s="120">
        <v>320.94</v>
      </c>
      <c r="D135" s="25">
        <v>120.65</v>
      </c>
      <c r="E135" s="121" t="s">
        <v>24</v>
      </c>
      <c r="F135" s="121" t="s">
        <v>25</v>
      </c>
      <c r="G135" s="12" t="s">
        <v>118</v>
      </c>
      <c r="H135" s="40">
        <v>43893</v>
      </c>
      <c r="I135" s="41">
        <v>68038100</v>
      </c>
      <c r="J135" s="41"/>
      <c r="K135" s="42"/>
      <c r="L135" s="118" t="s">
        <v>117</v>
      </c>
      <c r="M135" s="118">
        <v>11160</v>
      </c>
    </row>
    <row r="136" spans="1:13" s="54" customFormat="1">
      <c r="A136" s="116"/>
      <c r="B136" s="119"/>
      <c r="C136" s="120"/>
      <c r="D136" s="25">
        <v>117.25</v>
      </c>
      <c r="E136" s="121"/>
      <c r="F136" s="121"/>
      <c r="G136" s="12" t="s">
        <v>120</v>
      </c>
      <c r="H136" s="40">
        <v>43892</v>
      </c>
      <c r="I136" s="41">
        <v>67902119</v>
      </c>
      <c r="J136" s="41"/>
      <c r="K136" s="42"/>
      <c r="L136" s="118"/>
      <c r="M136" s="118"/>
    </row>
    <row r="137" spans="1:13" s="54" customFormat="1">
      <c r="A137" s="116"/>
      <c r="B137" s="119"/>
      <c r="C137" s="120"/>
      <c r="D137" s="25">
        <v>83.04</v>
      </c>
      <c r="E137" s="121"/>
      <c r="F137" s="121"/>
      <c r="G137" s="12" t="s">
        <v>119</v>
      </c>
      <c r="H137" s="40">
        <v>43893</v>
      </c>
      <c r="I137" s="41">
        <v>68045349</v>
      </c>
      <c r="J137" s="41"/>
      <c r="K137" s="42"/>
      <c r="L137" s="118"/>
      <c r="M137" s="118"/>
    </row>
    <row r="138" spans="1:13" s="54" customFormat="1">
      <c r="A138" s="73">
        <v>45</v>
      </c>
      <c r="B138" s="12" t="s">
        <v>121</v>
      </c>
      <c r="C138" s="25">
        <v>165.14</v>
      </c>
      <c r="D138" s="25">
        <v>65.790000000000006</v>
      </c>
      <c r="E138" s="82" t="s">
        <v>24</v>
      </c>
      <c r="F138" s="82" t="s">
        <v>25</v>
      </c>
      <c r="G138" s="12" t="s">
        <v>122</v>
      </c>
      <c r="H138" s="40">
        <v>43883</v>
      </c>
      <c r="I138" s="41">
        <v>29292665</v>
      </c>
      <c r="J138" s="41"/>
      <c r="K138" s="42"/>
      <c r="L138" s="42" t="s">
        <v>124</v>
      </c>
      <c r="M138" s="42">
        <v>11161</v>
      </c>
    </row>
    <row r="139" spans="1:13" s="54" customFormat="1">
      <c r="A139" s="75"/>
      <c r="B139" s="12"/>
      <c r="C139" s="25"/>
      <c r="D139" s="25">
        <v>99.35</v>
      </c>
      <c r="E139" s="84"/>
      <c r="F139" s="84"/>
      <c r="G139" s="12" t="s">
        <v>123</v>
      </c>
      <c r="H139" s="40">
        <v>43883</v>
      </c>
      <c r="I139" s="41">
        <v>29292652</v>
      </c>
      <c r="J139" s="41"/>
      <c r="K139" s="42"/>
      <c r="L139" s="42"/>
      <c r="M139" s="42"/>
    </row>
    <row r="140" spans="1:13" s="54" customFormat="1">
      <c r="A140" s="73">
        <v>46</v>
      </c>
      <c r="B140" s="91" t="s">
        <v>125</v>
      </c>
      <c r="C140" s="79">
        <v>234.84</v>
      </c>
      <c r="D140" s="25">
        <v>5.3</v>
      </c>
      <c r="E140" s="82" t="s">
        <v>24</v>
      </c>
      <c r="F140" s="82" t="s">
        <v>25</v>
      </c>
      <c r="G140" s="12" t="s">
        <v>126</v>
      </c>
      <c r="H140" s="40">
        <v>43868</v>
      </c>
      <c r="I140" s="41">
        <v>13986079</v>
      </c>
      <c r="J140" s="41"/>
      <c r="K140" s="42"/>
      <c r="L140" s="42">
        <v>2240</v>
      </c>
      <c r="M140" s="42">
        <v>11162</v>
      </c>
    </row>
    <row r="141" spans="1:13" s="54" customFormat="1">
      <c r="A141" s="74"/>
      <c r="B141" s="92"/>
      <c r="C141" s="80"/>
      <c r="D141" s="25">
        <v>18.64</v>
      </c>
      <c r="E141" s="83"/>
      <c r="F141" s="83"/>
      <c r="G141" s="12" t="s">
        <v>127</v>
      </c>
      <c r="H141" s="40">
        <v>43860</v>
      </c>
      <c r="I141" s="41">
        <v>13986078</v>
      </c>
      <c r="J141" s="41"/>
      <c r="K141" s="42"/>
      <c r="L141" s="42"/>
      <c r="M141" s="42"/>
    </row>
    <row r="142" spans="1:13" s="54" customFormat="1">
      <c r="A142" s="74"/>
      <c r="B142" s="92"/>
      <c r="C142" s="80"/>
      <c r="D142" s="25">
        <v>43.44</v>
      </c>
      <c r="E142" s="83"/>
      <c r="F142" s="83"/>
      <c r="G142" s="12" t="s">
        <v>128</v>
      </c>
      <c r="H142" s="40">
        <v>43852</v>
      </c>
      <c r="I142" s="41">
        <v>13986077</v>
      </c>
      <c r="J142" s="41"/>
      <c r="K142" s="42"/>
      <c r="L142" s="42"/>
      <c r="M142" s="42"/>
    </row>
    <row r="143" spans="1:13" s="54" customFormat="1">
      <c r="A143" s="74"/>
      <c r="B143" s="92"/>
      <c r="C143" s="80"/>
      <c r="D143" s="25">
        <v>4.92</v>
      </c>
      <c r="E143" s="83"/>
      <c r="F143" s="83"/>
      <c r="G143" s="12" t="s">
        <v>129</v>
      </c>
      <c r="H143" s="40">
        <v>43850</v>
      </c>
      <c r="I143" s="41">
        <v>13986076</v>
      </c>
      <c r="J143" s="41"/>
      <c r="K143" s="42"/>
      <c r="L143" s="42"/>
      <c r="M143" s="42"/>
    </row>
    <row r="144" spans="1:13" s="54" customFormat="1">
      <c r="A144" s="74"/>
      <c r="B144" s="92"/>
      <c r="C144" s="80"/>
      <c r="D144" s="25">
        <v>37.28</v>
      </c>
      <c r="E144" s="83"/>
      <c r="F144" s="83"/>
      <c r="G144" s="12" t="s">
        <v>130</v>
      </c>
      <c r="H144" s="40">
        <v>43846</v>
      </c>
      <c r="I144" s="41">
        <v>13986075</v>
      </c>
      <c r="J144" s="41"/>
      <c r="K144" s="42"/>
      <c r="L144" s="42"/>
      <c r="M144" s="42"/>
    </row>
    <row r="145" spans="1:13" s="54" customFormat="1">
      <c r="A145" s="74"/>
      <c r="B145" s="92"/>
      <c r="C145" s="80"/>
      <c r="D145" s="25">
        <v>12.3</v>
      </c>
      <c r="E145" s="83"/>
      <c r="F145" s="83"/>
      <c r="G145" s="12" t="s">
        <v>131</v>
      </c>
      <c r="H145" s="40">
        <v>43837</v>
      </c>
      <c r="I145" s="41">
        <v>13986073</v>
      </c>
      <c r="J145" s="41"/>
      <c r="K145" s="42"/>
      <c r="L145" s="42"/>
      <c r="M145" s="42"/>
    </row>
    <row r="146" spans="1:13" s="54" customFormat="1" ht="22.5">
      <c r="A146" s="74"/>
      <c r="B146" s="92"/>
      <c r="C146" s="80"/>
      <c r="D146" s="25">
        <v>42.96</v>
      </c>
      <c r="E146" s="83"/>
      <c r="F146" s="83"/>
      <c r="G146" s="12" t="s">
        <v>132</v>
      </c>
      <c r="H146" s="40">
        <v>43840</v>
      </c>
      <c r="I146" s="41">
        <v>13986074</v>
      </c>
      <c r="J146" s="41"/>
      <c r="K146" s="42"/>
      <c r="L146" s="42"/>
      <c r="M146" s="42"/>
    </row>
    <row r="147" spans="1:13" s="54" customFormat="1">
      <c r="A147" s="75"/>
      <c r="B147" s="93"/>
      <c r="C147" s="81"/>
      <c r="D147" s="43">
        <v>70</v>
      </c>
      <c r="E147" s="84"/>
      <c r="F147" s="84"/>
      <c r="G147" s="12" t="s">
        <v>133</v>
      </c>
      <c r="H147" s="40">
        <v>43840</v>
      </c>
      <c r="I147" s="41">
        <v>16</v>
      </c>
      <c r="J147" s="41"/>
      <c r="K147" s="42"/>
      <c r="L147" s="42"/>
      <c r="M147" s="42"/>
    </row>
    <row r="148" spans="1:13" s="54" customFormat="1" ht="22.5">
      <c r="A148" s="48">
        <v>47</v>
      </c>
      <c r="B148" s="12" t="s">
        <v>134</v>
      </c>
      <c r="C148" s="43">
        <v>30.98</v>
      </c>
      <c r="D148" s="43">
        <v>30.98</v>
      </c>
      <c r="E148" s="44" t="s">
        <v>24</v>
      </c>
      <c r="F148" s="44" t="s">
        <v>25</v>
      </c>
      <c r="G148" s="12" t="s">
        <v>135</v>
      </c>
      <c r="H148" s="40">
        <v>43861</v>
      </c>
      <c r="I148" s="41">
        <v>100761</v>
      </c>
      <c r="J148" s="41"/>
      <c r="K148" s="42"/>
      <c r="L148" s="42">
        <v>2670</v>
      </c>
      <c r="M148" s="42">
        <v>11163</v>
      </c>
    </row>
    <row r="149" spans="1:13" s="54" customFormat="1">
      <c r="A149" s="73">
        <v>48</v>
      </c>
      <c r="B149" s="91" t="s">
        <v>89</v>
      </c>
      <c r="C149" s="79">
        <v>11010.85</v>
      </c>
      <c r="D149" s="25">
        <v>3549.91</v>
      </c>
      <c r="E149" s="82" t="s">
        <v>24</v>
      </c>
      <c r="F149" s="82" t="s">
        <v>31</v>
      </c>
      <c r="G149" s="12" t="s">
        <v>136</v>
      </c>
      <c r="H149" s="40">
        <v>43404</v>
      </c>
      <c r="I149" s="41">
        <v>26194</v>
      </c>
      <c r="J149" s="41"/>
      <c r="K149" s="42"/>
      <c r="L149" s="42">
        <v>3041</v>
      </c>
      <c r="M149" s="42">
        <v>11164</v>
      </c>
    </row>
    <row r="150" spans="1:13" s="54" customFormat="1">
      <c r="A150" s="74"/>
      <c r="B150" s="92"/>
      <c r="C150" s="80"/>
      <c r="D150" s="25">
        <v>4621.01</v>
      </c>
      <c r="E150" s="83"/>
      <c r="F150" s="83"/>
      <c r="G150" s="12" t="s">
        <v>137</v>
      </c>
      <c r="H150" s="40">
        <v>43434</v>
      </c>
      <c r="I150" s="41">
        <v>26376</v>
      </c>
      <c r="J150" s="41"/>
      <c r="K150" s="42"/>
      <c r="L150" s="42"/>
      <c r="M150" s="42"/>
    </row>
    <row r="151" spans="1:13" s="54" customFormat="1">
      <c r="A151" s="94"/>
      <c r="B151" s="122"/>
      <c r="C151" s="96"/>
      <c r="D151" s="25">
        <v>2839.93</v>
      </c>
      <c r="E151" s="84"/>
      <c r="F151" s="84"/>
      <c r="G151" s="12" t="s">
        <v>138</v>
      </c>
      <c r="H151" s="40">
        <v>43373</v>
      </c>
      <c r="I151" s="41">
        <v>26011</v>
      </c>
      <c r="J151" s="41"/>
      <c r="K151" s="42"/>
      <c r="L151" s="42"/>
      <c r="M151" s="42"/>
    </row>
    <row r="152" spans="1:13">
      <c r="B152" s="14" t="s">
        <v>9</v>
      </c>
      <c r="C152" s="27">
        <f>SUM(C131:C151)</f>
        <v>14224.09</v>
      </c>
      <c r="D152" s="27">
        <f>SUM(D131:D151)</f>
        <v>14224.09</v>
      </c>
      <c r="E152" s="18"/>
      <c r="F152" s="18"/>
    </row>
    <row r="153" spans="1:13">
      <c r="B153" s="14" t="s">
        <v>10</v>
      </c>
      <c r="C153" s="27">
        <f>C119</f>
        <v>99073.389999999985</v>
      </c>
      <c r="D153" s="27">
        <f>D119</f>
        <v>99073.389999999985</v>
      </c>
      <c r="E153" s="18"/>
      <c r="F153" s="18"/>
    </row>
    <row r="154" spans="1:13">
      <c r="B154" s="14" t="s">
        <v>0</v>
      </c>
      <c r="C154" s="27">
        <f>SUM(C153,C152)</f>
        <v>113297.47999999998</v>
      </c>
      <c r="D154" s="27">
        <f>SUM(D153,D152)</f>
        <v>113297.47999999998</v>
      </c>
      <c r="E154" s="18"/>
      <c r="F154" s="18"/>
    </row>
    <row r="155" spans="1:13" ht="8.25" customHeight="1">
      <c r="H155" s="20"/>
      <c r="I155" s="20"/>
      <c r="L155" s="20"/>
      <c r="M155" s="23"/>
    </row>
    <row r="156" spans="1:13">
      <c r="H156" s="2" t="str">
        <f>$H$29</f>
        <v>Sindku</v>
      </c>
      <c r="L156" s="2" t="str">
        <f>$L$29</f>
        <v>Segretarju Eżekuttiv</v>
      </c>
    </row>
    <row r="157" spans="1:13">
      <c r="A157" s="15" t="str">
        <f>$A$30</f>
        <v>Approvati fis-Seduta Nru:</v>
      </c>
    </row>
    <row r="158" spans="1:13">
      <c r="A158" s="16" t="str">
        <f>$A$31</f>
        <v>D - Direct Order, T - Tender, K - Kwotazzjonijiet, PP - Part Payment, PF - Paid in Full.</v>
      </c>
    </row>
    <row r="159" spans="1:13" ht="6" customHeight="1">
      <c r="H159" s="20"/>
      <c r="I159" s="20"/>
      <c r="L159" s="20"/>
      <c r="M159" s="23"/>
    </row>
    <row r="160" spans="1:13" s="17" customFormat="1">
      <c r="H160" s="2" t="str">
        <f>$H$33</f>
        <v>Kunsillier</v>
      </c>
      <c r="I160" s="2"/>
      <c r="J160" s="2"/>
      <c r="K160" s="2"/>
      <c r="L160" s="2" t="str">
        <f>$L$33</f>
        <v>Kunsillier</v>
      </c>
      <c r="M160" s="5"/>
    </row>
    <row r="161" spans="1:13">
      <c r="A161" s="1" t="str">
        <f>$A$1</f>
        <v>Kunsill Lokali: Rabat Għawdex</v>
      </c>
      <c r="B161" s="35"/>
      <c r="C161" s="35"/>
      <c r="D161" s="35"/>
      <c r="E161" s="35"/>
      <c r="F161" s="35"/>
      <c r="M161" s="3" t="str">
        <f>$M$1</f>
        <v xml:space="preserve">Skeda Nru. </v>
      </c>
    </row>
    <row r="162" spans="1:13">
      <c r="A162" s="70" t="s">
        <v>12</v>
      </c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</row>
    <row r="163" spans="1:13">
      <c r="A163" s="4"/>
      <c r="B163" s="6"/>
      <c r="D163" s="7"/>
      <c r="E163" s="7" t="s">
        <v>1</v>
      </c>
      <c r="F163" s="7"/>
      <c r="G163" s="31">
        <f>G3</f>
        <v>43922</v>
      </c>
      <c r="H163" s="8"/>
      <c r="I163" s="8"/>
      <c r="J163" s="8"/>
      <c r="K163" s="9"/>
      <c r="L163" s="9"/>
    </row>
    <row r="164" spans="1:13" ht="4.5" customHeight="1">
      <c r="A164" s="4"/>
      <c r="B164" s="6"/>
      <c r="C164" s="35"/>
      <c r="D164" s="35"/>
      <c r="E164" s="35"/>
      <c r="F164" s="35"/>
      <c r="G164" s="35"/>
      <c r="H164" s="35"/>
      <c r="I164" s="35"/>
      <c r="J164" s="35"/>
      <c r="K164" s="35"/>
      <c r="L164" s="35"/>
    </row>
    <row r="165" spans="1:13" ht="38.25">
      <c r="A165" s="4"/>
      <c r="B165" s="21" t="s">
        <v>6</v>
      </c>
      <c r="C165" s="22" t="s">
        <v>14</v>
      </c>
      <c r="D165" s="19" t="s">
        <v>13</v>
      </c>
      <c r="E165" s="71" t="s">
        <v>8</v>
      </c>
      <c r="F165" s="72"/>
      <c r="G165" s="21" t="s">
        <v>7</v>
      </c>
      <c r="H165" s="22" t="s">
        <v>15</v>
      </c>
      <c r="I165" s="22" t="s">
        <v>16</v>
      </c>
      <c r="J165" s="22" t="s">
        <v>17</v>
      </c>
      <c r="K165" s="22" t="s">
        <v>18</v>
      </c>
      <c r="L165" s="22" t="s">
        <v>19</v>
      </c>
      <c r="M165" s="22" t="s">
        <v>20</v>
      </c>
    </row>
    <row r="166" spans="1:13" s="54" customFormat="1">
      <c r="A166" s="36">
        <v>49</v>
      </c>
      <c r="B166" s="12" t="s">
        <v>139</v>
      </c>
      <c r="C166" s="25">
        <v>529.09</v>
      </c>
      <c r="D166" s="25">
        <v>529.09</v>
      </c>
      <c r="E166" s="29" t="s">
        <v>24</v>
      </c>
      <c r="F166" s="29" t="s">
        <v>31</v>
      </c>
      <c r="G166" s="12" t="s">
        <v>140</v>
      </c>
      <c r="H166" s="40">
        <v>43551</v>
      </c>
      <c r="I166" s="41">
        <v>120</v>
      </c>
      <c r="J166" s="41"/>
      <c r="K166" s="42"/>
      <c r="L166" s="42">
        <v>3070</v>
      </c>
      <c r="M166" s="42">
        <v>11165</v>
      </c>
    </row>
    <row r="167" spans="1:13" s="54" customFormat="1">
      <c r="A167" s="48">
        <v>50</v>
      </c>
      <c r="B167" s="12" t="s">
        <v>139</v>
      </c>
      <c r="C167" s="25">
        <v>3096.45</v>
      </c>
      <c r="D167" s="25">
        <v>3096.45</v>
      </c>
      <c r="E167" s="29" t="s">
        <v>24</v>
      </c>
      <c r="F167" s="29" t="s">
        <v>31</v>
      </c>
      <c r="G167" s="12" t="s">
        <v>140</v>
      </c>
      <c r="H167" s="40">
        <v>43551</v>
      </c>
      <c r="I167" s="41">
        <v>121</v>
      </c>
      <c r="J167" s="41"/>
      <c r="K167" s="42"/>
      <c r="L167" s="42">
        <v>3070</v>
      </c>
      <c r="M167" s="42">
        <v>11166</v>
      </c>
    </row>
    <row r="168" spans="1:13" s="54" customFormat="1">
      <c r="A168" s="48">
        <v>51</v>
      </c>
      <c r="B168" s="12" t="s">
        <v>139</v>
      </c>
      <c r="C168" s="25">
        <v>3913.89</v>
      </c>
      <c r="D168" s="25">
        <v>3913.89</v>
      </c>
      <c r="E168" s="29" t="s">
        <v>24</v>
      </c>
      <c r="F168" s="29" t="s">
        <v>31</v>
      </c>
      <c r="G168" s="12" t="s">
        <v>140</v>
      </c>
      <c r="H168" s="40">
        <v>43551</v>
      </c>
      <c r="I168" s="41">
        <v>122</v>
      </c>
      <c r="J168" s="41"/>
      <c r="K168" s="42"/>
      <c r="L168" s="42">
        <v>3070</v>
      </c>
      <c r="M168" s="42">
        <v>11167</v>
      </c>
    </row>
    <row r="169" spans="1:13" s="54" customFormat="1">
      <c r="A169" s="48">
        <v>52</v>
      </c>
      <c r="B169" s="12" t="s">
        <v>139</v>
      </c>
      <c r="C169" s="25">
        <v>997.87</v>
      </c>
      <c r="D169" s="25">
        <v>997.87</v>
      </c>
      <c r="E169" s="29" t="s">
        <v>24</v>
      </c>
      <c r="F169" s="29" t="s">
        <v>31</v>
      </c>
      <c r="G169" s="12" t="s">
        <v>140</v>
      </c>
      <c r="H169" s="40">
        <v>43551</v>
      </c>
      <c r="I169" s="41">
        <v>123</v>
      </c>
      <c r="J169" s="41"/>
      <c r="K169" s="42"/>
      <c r="L169" s="42">
        <v>3070</v>
      </c>
      <c r="M169" s="42">
        <v>11168</v>
      </c>
    </row>
    <row r="170" spans="1:13" s="54" customFormat="1">
      <c r="A170" s="48">
        <v>53</v>
      </c>
      <c r="B170" s="12" t="s">
        <v>141</v>
      </c>
      <c r="C170" s="25">
        <v>59.71</v>
      </c>
      <c r="D170" s="25">
        <v>59.71</v>
      </c>
      <c r="E170" s="29" t="s">
        <v>24</v>
      </c>
      <c r="F170" s="29" t="s">
        <v>25</v>
      </c>
      <c r="G170" s="12" t="s">
        <v>142</v>
      </c>
      <c r="H170" s="40">
        <v>43581</v>
      </c>
      <c r="I170" s="41">
        <v>397202</v>
      </c>
      <c r="J170" s="41"/>
      <c r="K170" s="42"/>
      <c r="L170" s="42">
        <v>2670</v>
      </c>
      <c r="M170" s="42">
        <v>11169</v>
      </c>
    </row>
    <row r="171" spans="1:13" s="54" customFormat="1">
      <c r="A171" s="48">
        <v>54</v>
      </c>
      <c r="B171" s="12" t="s">
        <v>143</v>
      </c>
      <c r="C171" s="25">
        <v>1250</v>
      </c>
      <c r="D171" s="25">
        <v>1250</v>
      </c>
      <c r="E171" s="29" t="s">
        <v>24</v>
      </c>
      <c r="F171" s="29" t="s">
        <v>60</v>
      </c>
      <c r="G171" s="12" t="s">
        <v>144</v>
      </c>
      <c r="H171" s="40">
        <v>43785</v>
      </c>
      <c r="I171" s="41">
        <v>43556</v>
      </c>
      <c r="J171" s="41"/>
      <c r="K171" s="42"/>
      <c r="L171" s="42">
        <v>3370</v>
      </c>
      <c r="M171" s="42">
        <v>11170</v>
      </c>
    </row>
    <row r="172" spans="1:13" s="54" customFormat="1" ht="25.5">
      <c r="A172" s="48">
        <v>55</v>
      </c>
      <c r="B172" s="12" t="s">
        <v>145</v>
      </c>
      <c r="C172" s="25">
        <v>306.33</v>
      </c>
      <c r="D172" s="25">
        <v>306.33</v>
      </c>
      <c r="E172" s="57" t="s">
        <v>24</v>
      </c>
      <c r="F172" s="57" t="s">
        <v>25</v>
      </c>
      <c r="G172" s="12" t="s">
        <v>146</v>
      </c>
      <c r="H172" s="40">
        <v>43944</v>
      </c>
      <c r="I172" s="41" t="s">
        <v>147</v>
      </c>
      <c r="J172" s="41"/>
      <c r="K172" s="42"/>
      <c r="L172" s="58" t="s">
        <v>148</v>
      </c>
      <c r="M172" s="42">
        <v>11171</v>
      </c>
    </row>
    <row r="173" spans="1:13" s="54" customFormat="1">
      <c r="A173" s="48">
        <v>56</v>
      </c>
      <c r="B173" s="61" t="s">
        <v>149</v>
      </c>
      <c r="C173" s="62">
        <v>132.88</v>
      </c>
      <c r="D173" s="62">
        <v>132.88</v>
      </c>
      <c r="E173" s="63" t="s">
        <v>24</v>
      </c>
      <c r="F173" s="57" t="s">
        <v>25</v>
      </c>
      <c r="G173" s="61" t="s">
        <v>150</v>
      </c>
      <c r="H173" s="64"/>
      <c r="I173" s="65"/>
      <c r="J173" s="65"/>
      <c r="K173" s="66"/>
      <c r="L173" s="66">
        <v>1200</v>
      </c>
      <c r="M173" s="66">
        <v>11172</v>
      </c>
    </row>
    <row r="174" spans="1:13" s="54" customFormat="1">
      <c r="A174" s="48">
        <v>57</v>
      </c>
      <c r="B174" s="61" t="s">
        <v>151</v>
      </c>
      <c r="C174" s="62">
        <v>364.47</v>
      </c>
      <c r="D174" s="62">
        <v>364.47</v>
      </c>
      <c r="E174" s="63" t="s">
        <v>24</v>
      </c>
      <c r="F174" s="57" t="s">
        <v>25</v>
      </c>
      <c r="G174" s="61" t="s">
        <v>152</v>
      </c>
      <c r="H174" s="64"/>
      <c r="I174" s="65"/>
      <c r="J174" s="65"/>
      <c r="K174" s="66"/>
      <c r="L174" s="66">
        <v>1700</v>
      </c>
      <c r="M174" s="66">
        <v>11173</v>
      </c>
    </row>
    <row r="175" spans="1:13" s="54" customFormat="1">
      <c r="A175" s="48">
        <v>58</v>
      </c>
      <c r="B175" s="12" t="s">
        <v>153</v>
      </c>
      <c r="C175" s="25">
        <v>2537.1999999999998</v>
      </c>
      <c r="D175" s="25">
        <v>2537.1999999999998</v>
      </c>
      <c r="E175" s="57" t="s">
        <v>24</v>
      </c>
      <c r="F175" s="57" t="s">
        <v>25</v>
      </c>
      <c r="G175" s="12" t="s">
        <v>154</v>
      </c>
      <c r="H175" s="40"/>
      <c r="I175" s="41"/>
      <c r="J175" s="41"/>
      <c r="K175" s="42"/>
      <c r="L175" s="58" t="s">
        <v>148</v>
      </c>
      <c r="M175" s="42">
        <v>11174</v>
      </c>
    </row>
    <row r="176" spans="1:13" s="54" customFormat="1">
      <c r="A176" s="51">
        <v>59</v>
      </c>
      <c r="B176" s="67" t="s">
        <v>155</v>
      </c>
      <c r="C176" s="62">
        <v>1002.28</v>
      </c>
      <c r="D176" s="62">
        <v>1002.28</v>
      </c>
      <c r="E176" s="63" t="s">
        <v>24</v>
      </c>
      <c r="F176" s="57" t="s">
        <v>25</v>
      </c>
      <c r="G176" s="61" t="s">
        <v>161</v>
      </c>
      <c r="H176" s="64"/>
      <c r="I176" s="68"/>
      <c r="J176" s="65"/>
      <c r="K176" s="66"/>
      <c r="L176" s="66">
        <v>1100</v>
      </c>
      <c r="M176" s="69" t="s">
        <v>156</v>
      </c>
    </row>
    <row r="177" spans="1:13" s="54" customFormat="1">
      <c r="A177" s="51">
        <v>60</v>
      </c>
      <c r="B177" s="67" t="s">
        <v>157</v>
      </c>
      <c r="C177" s="62">
        <v>1943.88</v>
      </c>
      <c r="D177" s="62">
        <v>1943.88</v>
      </c>
      <c r="E177" s="63" t="s">
        <v>24</v>
      </c>
      <c r="F177" s="57" t="s">
        <v>25</v>
      </c>
      <c r="G177" s="61" t="s">
        <v>162</v>
      </c>
      <c r="H177" s="64"/>
      <c r="I177" s="68"/>
      <c r="J177" s="65"/>
      <c r="K177" s="66"/>
      <c r="L177" s="66">
        <v>1200</v>
      </c>
      <c r="M177" s="69" t="s">
        <v>156</v>
      </c>
    </row>
    <row r="178" spans="1:13" s="54" customFormat="1">
      <c r="A178" s="51">
        <v>61</v>
      </c>
      <c r="B178" s="67" t="s">
        <v>158</v>
      </c>
      <c r="C178" s="62">
        <v>1518.43</v>
      </c>
      <c r="D178" s="62">
        <v>1518.43</v>
      </c>
      <c r="E178" s="63" t="s">
        <v>24</v>
      </c>
      <c r="F178" s="57" t="s">
        <v>25</v>
      </c>
      <c r="G178" s="61" t="s">
        <v>162</v>
      </c>
      <c r="H178" s="64"/>
      <c r="I178" s="68"/>
      <c r="J178" s="65"/>
      <c r="K178" s="66"/>
      <c r="L178" s="66">
        <v>1200</v>
      </c>
      <c r="M178" s="69" t="s">
        <v>156</v>
      </c>
    </row>
    <row r="179" spans="1:13" s="54" customFormat="1">
      <c r="A179" s="51">
        <v>62</v>
      </c>
      <c r="B179" s="67" t="s">
        <v>159</v>
      </c>
      <c r="C179" s="62">
        <v>1345.04</v>
      </c>
      <c r="D179" s="62">
        <v>1345.04</v>
      </c>
      <c r="E179" s="63" t="s">
        <v>24</v>
      </c>
      <c r="F179" s="57" t="s">
        <v>25</v>
      </c>
      <c r="G179" s="61" t="s">
        <v>162</v>
      </c>
      <c r="H179" s="64"/>
      <c r="I179" s="68"/>
      <c r="J179" s="65"/>
      <c r="K179" s="66"/>
      <c r="L179" s="66">
        <v>1200</v>
      </c>
      <c r="M179" s="69" t="s">
        <v>156</v>
      </c>
    </row>
    <row r="180" spans="1:13" s="54" customFormat="1">
      <c r="A180" s="51">
        <v>63</v>
      </c>
      <c r="B180" s="67" t="s">
        <v>160</v>
      </c>
      <c r="C180" s="62">
        <v>1212.1400000000001</v>
      </c>
      <c r="D180" s="62">
        <v>1212.1400000000001</v>
      </c>
      <c r="E180" s="63" t="s">
        <v>24</v>
      </c>
      <c r="F180" s="57" t="s">
        <v>25</v>
      </c>
      <c r="G180" s="61" t="s">
        <v>162</v>
      </c>
      <c r="H180" s="64"/>
      <c r="I180" s="68"/>
      <c r="J180" s="65"/>
      <c r="K180" s="66"/>
      <c r="L180" s="66">
        <v>1200</v>
      </c>
      <c r="M180" s="69" t="s">
        <v>156</v>
      </c>
    </row>
    <row r="181" spans="1:13" s="54" customFormat="1">
      <c r="A181" s="48"/>
      <c r="B181" s="12"/>
      <c r="C181" s="43"/>
      <c r="D181" s="43"/>
      <c r="E181" s="44"/>
      <c r="F181" s="44"/>
      <c r="G181" s="12"/>
      <c r="H181" s="40"/>
      <c r="I181" s="41"/>
      <c r="J181" s="41"/>
      <c r="K181" s="42"/>
      <c r="L181" s="42"/>
      <c r="M181" s="58"/>
    </row>
    <row r="182" spans="1:13" s="54" customFormat="1">
      <c r="A182" s="48"/>
      <c r="B182" s="12"/>
      <c r="C182" s="25"/>
      <c r="D182" s="25"/>
      <c r="E182" s="29"/>
      <c r="F182" s="29"/>
      <c r="G182" s="12"/>
      <c r="H182" s="40"/>
      <c r="I182" s="41"/>
      <c r="J182" s="41"/>
      <c r="K182" s="42"/>
      <c r="L182" s="42"/>
      <c r="M182" s="42"/>
    </row>
    <row r="183" spans="1:13" s="54" customFormat="1">
      <c r="A183" s="48"/>
      <c r="B183" s="12"/>
      <c r="C183" s="25"/>
      <c r="D183" s="25"/>
      <c r="E183" s="29"/>
      <c r="F183" s="29"/>
      <c r="G183" s="12"/>
      <c r="H183" s="40"/>
      <c r="I183" s="41"/>
      <c r="J183" s="41"/>
      <c r="K183" s="42"/>
      <c r="L183" s="42"/>
      <c r="M183" s="42"/>
    </row>
    <row r="184" spans="1:13" s="54" customFormat="1">
      <c r="A184" s="48"/>
      <c r="B184" s="12"/>
      <c r="C184" s="25"/>
      <c r="D184" s="25"/>
      <c r="E184" s="29"/>
      <c r="F184" s="29"/>
      <c r="G184" s="12"/>
      <c r="H184" s="40"/>
      <c r="I184" s="41"/>
      <c r="J184" s="41"/>
      <c r="K184" s="42"/>
      <c r="L184" s="42"/>
      <c r="M184" s="42"/>
    </row>
    <row r="185" spans="1:13" s="54" customFormat="1">
      <c r="A185" s="48"/>
      <c r="B185" s="12"/>
      <c r="C185" s="25"/>
      <c r="D185" s="25"/>
      <c r="E185" s="29"/>
      <c r="F185" s="29"/>
      <c r="G185" s="12"/>
      <c r="H185" s="40"/>
      <c r="I185" s="41"/>
      <c r="J185" s="41"/>
      <c r="K185" s="42"/>
      <c r="L185" s="42"/>
      <c r="M185" s="42"/>
    </row>
    <row r="186" spans="1:13" s="54" customFormat="1">
      <c r="A186" s="48"/>
      <c r="B186" s="12"/>
      <c r="C186" s="25"/>
      <c r="D186" s="25"/>
      <c r="E186" s="29"/>
      <c r="F186" s="29"/>
      <c r="G186" s="12"/>
      <c r="H186" s="40"/>
      <c r="I186" s="41"/>
      <c r="J186" s="41"/>
      <c r="K186" s="42"/>
      <c r="L186" s="42"/>
      <c r="M186" s="42"/>
    </row>
    <row r="187" spans="1:13" s="54" customFormat="1">
      <c r="A187" s="49"/>
      <c r="B187" s="13"/>
      <c r="C187" s="26"/>
      <c r="D187" s="26"/>
      <c r="E187" s="30"/>
      <c r="F187" s="30"/>
      <c r="G187" s="13"/>
      <c r="H187" s="45"/>
      <c r="I187" s="46"/>
      <c r="J187" s="46"/>
      <c r="K187" s="47"/>
      <c r="L187" s="47"/>
      <c r="M187" s="47"/>
    </row>
    <row r="188" spans="1:13">
      <c r="B188" s="14" t="s">
        <v>9</v>
      </c>
      <c r="C188" s="27">
        <f>SUM(C166:C187)</f>
        <v>20209.66</v>
      </c>
      <c r="D188" s="27">
        <f>SUM(D166:D187)</f>
        <v>20209.66</v>
      </c>
      <c r="E188" s="18"/>
      <c r="F188" s="18"/>
    </row>
    <row r="189" spans="1:13">
      <c r="B189" s="14" t="s">
        <v>10</v>
      </c>
      <c r="C189" s="27">
        <f>C154</f>
        <v>113297.47999999998</v>
      </c>
      <c r="D189" s="27">
        <f>D154</f>
        <v>113297.47999999998</v>
      </c>
      <c r="E189" s="18"/>
      <c r="F189" s="18"/>
    </row>
    <row r="190" spans="1:13">
      <c r="B190" s="14" t="s">
        <v>0</v>
      </c>
      <c r="C190" s="27">
        <f>SUM(C189,C188)</f>
        <v>133507.13999999998</v>
      </c>
      <c r="D190" s="27">
        <f>SUM(D189,D188)</f>
        <v>133507.13999999998</v>
      </c>
      <c r="E190" s="18"/>
      <c r="F190" s="18"/>
    </row>
    <row r="191" spans="1:13" ht="8.25" customHeight="1">
      <c r="H191" s="20"/>
      <c r="I191" s="20"/>
      <c r="L191" s="20"/>
      <c r="M191" s="23"/>
    </row>
    <row r="192" spans="1:13">
      <c r="D192" s="60"/>
      <c r="H192" s="2" t="str">
        <f>$H$29</f>
        <v>Sindku</v>
      </c>
      <c r="L192" s="2" t="str">
        <f>$L$29</f>
        <v>Segretarju Eżekuttiv</v>
      </c>
    </row>
    <row r="193" spans="1:13">
      <c r="A193" s="15" t="str">
        <f>$A$30</f>
        <v>Approvati fis-Seduta Nru:</v>
      </c>
      <c r="C193" s="59"/>
    </row>
    <row r="194" spans="1:13">
      <c r="A194" s="16" t="str">
        <f>$A$31</f>
        <v>D - Direct Order, T - Tender, K - Kwotazzjonijiet, PP - Part Payment, PF - Paid in Full.</v>
      </c>
    </row>
    <row r="195" spans="1:13" ht="6" customHeight="1">
      <c r="H195" s="20"/>
      <c r="I195" s="20"/>
      <c r="L195" s="20"/>
      <c r="M195" s="23"/>
    </row>
    <row r="196" spans="1:13" s="17" customFormat="1">
      <c r="H196" s="2" t="str">
        <f>$H$33</f>
        <v>Kunsillier</v>
      </c>
      <c r="I196" s="2"/>
      <c r="J196" s="2"/>
      <c r="K196" s="2"/>
      <c r="L196" s="2" t="str">
        <f>$L$33</f>
        <v>Kunsillier</v>
      </c>
      <c r="M196" s="5"/>
    </row>
  </sheetData>
  <mergeCells count="131">
    <mergeCell ref="E132:E133"/>
    <mergeCell ref="F132:F133"/>
    <mergeCell ref="L132:L133"/>
    <mergeCell ref="M132:M133"/>
    <mergeCell ref="A140:A147"/>
    <mergeCell ref="A138:A139"/>
    <mergeCell ref="A149:A151"/>
    <mergeCell ref="A51:A53"/>
    <mergeCell ref="B149:B151"/>
    <mergeCell ref="B140:B147"/>
    <mergeCell ref="C140:C147"/>
    <mergeCell ref="C149:C151"/>
    <mergeCell ref="E149:E151"/>
    <mergeCell ref="E138:E139"/>
    <mergeCell ref="A68:M68"/>
    <mergeCell ref="E71:F71"/>
    <mergeCell ref="A80:A81"/>
    <mergeCell ref="B80:B81"/>
    <mergeCell ref="C80:C81"/>
    <mergeCell ref="E80:E81"/>
    <mergeCell ref="F80:F81"/>
    <mergeCell ref="L80:L81"/>
    <mergeCell ref="M80:M81"/>
    <mergeCell ref="E165:F165"/>
    <mergeCell ref="A127:M127"/>
    <mergeCell ref="E130:F130"/>
    <mergeCell ref="A94:M94"/>
    <mergeCell ref="E97:F97"/>
    <mergeCell ref="M98:M99"/>
    <mergeCell ref="A101:A104"/>
    <mergeCell ref="B101:B104"/>
    <mergeCell ref="C101:C104"/>
    <mergeCell ref="E101:E104"/>
    <mergeCell ref="F101:F104"/>
    <mergeCell ref="L101:L104"/>
    <mergeCell ref="M101:M104"/>
    <mergeCell ref="A98:A99"/>
    <mergeCell ref="B98:B99"/>
    <mergeCell ref="C98:C99"/>
    <mergeCell ref="E98:E99"/>
    <mergeCell ref="F98:F99"/>
    <mergeCell ref="L98:L99"/>
    <mergeCell ref="F149:F151"/>
    <mergeCell ref="E140:E147"/>
    <mergeCell ref="F140:F147"/>
    <mergeCell ref="M135:M137"/>
    <mergeCell ref="A108:A110"/>
    <mergeCell ref="B51:B53"/>
    <mergeCell ref="C51:C53"/>
    <mergeCell ref="E51:E53"/>
    <mergeCell ref="F51:F53"/>
    <mergeCell ref="G51:G53"/>
    <mergeCell ref="L51:L53"/>
    <mergeCell ref="M51:M53"/>
    <mergeCell ref="F138:F139"/>
    <mergeCell ref="A162:M162"/>
    <mergeCell ref="B108:B110"/>
    <mergeCell ref="C108:C110"/>
    <mergeCell ref="E108:E110"/>
    <mergeCell ref="F108:F110"/>
    <mergeCell ref="L108:L110"/>
    <mergeCell ref="M108:M110"/>
    <mergeCell ref="A135:A137"/>
    <mergeCell ref="B135:B137"/>
    <mergeCell ref="C135:C137"/>
    <mergeCell ref="E135:E137"/>
    <mergeCell ref="F135:F137"/>
    <mergeCell ref="L135:L137"/>
    <mergeCell ref="A132:A133"/>
    <mergeCell ref="B132:B133"/>
    <mergeCell ref="C132:C133"/>
    <mergeCell ref="A48:A50"/>
    <mergeCell ref="B48:B50"/>
    <mergeCell ref="C48:C50"/>
    <mergeCell ref="E48:E50"/>
    <mergeCell ref="F48:F50"/>
    <mergeCell ref="G48:G50"/>
    <mergeCell ref="A35:M35"/>
    <mergeCell ref="E38:F38"/>
    <mergeCell ref="A39:A47"/>
    <mergeCell ref="B39:B47"/>
    <mergeCell ref="C39:C47"/>
    <mergeCell ref="E39:E47"/>
    <mergeCell ref="F39:F47"/>
    <mergeCell ref="G39:G47"/>
    <mergeCell ref="L39:L47"/>
    <mergeCell ref="M39:M47"/>
    <mergeCell ref="L48:L50"/>
    <mergeCell ref="M48:M50"/>
    <mergeCell ref="L21:L22"/>
    <mergeCell ref="M21:M22"/>
    <mergeCell ref="A23:A25"/>
    <mergeCell ref="B23:B25"/>
    <mergeCell ref="C23:C25"/>
    <mergeCell ref="E23:E25"/>
    <mergeCell ref="F23:F25"/>
    <mergeCell ref="G23:G25"/>
    <mergeCell ref="L23:L25"/>
    <mergeCell ref="M23:M25"/>
    <mergeCell ref="A21:A22"/>
    <mergeCell ref="B21:B22"/>
    <mergeCell ref="C21:C22"/>
    <mergeCell ref="E21:E22"/>
    <mergeCell ref="F21:F22"/>
    <mergeCell ref="G21:G22"/>
    <mergeCell ref="L12:L14"/>
    <mergeCell ref="M12:M14"/>
    <mergeCell ref="A15:A17"/>
    <mergeCell ref="B15:B17"/>
    <mergeCell ref="C15:C17"/>
    <mergeCell ref="E15:E17"/>
    <mergeCell ref="F15:F17"/>
    <mergeCell ref="G15:G17"/>
    <mergeCell ref="L15:L17"/>
    <mergeCell ref="M15:M17"/>
    <mergeCell ref="A12:A14"/>
    <mergeCell ref="B12:B14"/>
    <mergeCell ref="C12:C14"/>
    <mergeCell ref="E12:E14"/>
    <mergeCell ref="F12:F14"/>
    <mergeCell ref="G12:G14"/>
    <mergeCell ref="A2:M2"/>
    <mergeCell ref="E5:F5"/>
    <mergeCell ref="A7:A11"/>
    <mergeCell ref="B7:B11"/>
    <mergeCell ref="C7:C11"/>
    <mergeCell ref="E7:E11"/>
    <mergeCell ref="F7:F11"/>
    <mergeCell ref="G7:G11"/>
    <mergeCell ref="L7:L11"/>
    <mergeCell ref="M7:M11"/>
  </mergeCells>
  <printOptions horizontalCentered="1"/>
  <pageMargins left="0.1" right="0.1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4" manualBreakCount="4">
    <brk id="33" max="16383" man="1"/>
    <brk id="66" max="16383" man="1"/>
    <brk id="92" max="16383" man="1"/>
    <brk id="12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 Rabat L (2)</vt:lpstr>
      <vt:lpstr>'Skeda tal-Ħlasijiet Rabat L (2)'!Print_Area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Kunsill PC 4</dc:creator>
  <cp:lastModifiedBy>Miriam</cp:lastModifiedBy>
  <cp:lastPrinted>2020-06-04T08:40:13Z</cp:lastPrinted>
  <dcterms:created xsi:type="dcterms:W3CDTF">2001-03-06T10:34:30Z</dcterms:created>
  <dcterms:modified xsi:type="dcterms:W3CDTF">2020-06-05T06:37:48Z</dcterms:modified>
</cp:coreProperties>
</file>